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3" i="1"/>
  <c r="D11" i="1"/>
  <c r="D12" i="1"/>
  <c r="D14" i="1"/>
  <c r="D13" i="1"/>
  <c r="D2" i="1"/>
  <c r="D5" i="1"/>
  <c r="D16" i="1"/>
  <c r="D6" i="1"/>
  <c r="D4" i="1"/>
  <c r="D15" i="1"/>
  <c r="D10" i="1"/>
  <c r="D7" i="1"/>
</calcChain>
</file>

<file path=xl/sharedStrings.xml><?xml version="1.0" encoding="utf-8"?>
<sst xmlns="http://schemas.openxmlformats.org/spreadsheetml/2006/main" count="28" uniqueCount="28">
  <si>
    <t xml:space="preserve">University </t>
  </si>
  <si>
    <t>Students (in-state)</t>
  </si>
  <si>
    <t>State Funding</t>
  </si>
  <si>
    <t>Per student Funding</t>
  </si>
  <si>
    <t>Tuition/Fees</t>
  </si>
  <si>
    <t>Ferris State</t>
  </si>
  <si>
    <t>Central Michigan</t>
  </si>
  <si>
    <t>Eastern Michigan</t>
  </si>
  <si>
    <t>Grand Valley</t>
  </si>
  <si>
    <t>Lake Superior State</t>
  </si>
  <si>
    <t>Michigan State</t>
  </si>
  <si>
    <t>Michigan Tech</t>
  </si>
  <si>
    <t>Northern Michigan</t>
  </si>
  <si>
    <t>Oakland</t>
  </si>
  <si>
    <t>Saginaw Valley</t>
  </si>
  <si>
    <t>University of Michigan</t>
  </si>
  <si>
    <t>UM-Dearborn</t>
  </si>
  <si>
    <t>UM-Flint</t>
  </si>
  <si>
    <t>Wayne State</t>
  </si>
  <si>
    <t>Western Michigan</t>
  </si>
  <si>
    <t>https://www.michigan.gov/documents/budget/FY20_Exec_Budget_648023_7_648294_7.pdf</t>
  </si>
  <si>
    <t>https://www.house.mi.gov/hfa/PDF/HigherEducation/Higher_Ed_HEIDI_Summary_Report_fy12-13andfy16-17.pdf</t>
  </si>
  <si>
    <t>Pell Grants</t>
  </si>
  <si>
    <t>Graduation Rate</t>
  </si>
  <si>
    <t>https://www.bridgemi.com/talent-education/whitmer-pushes-college-aid-success-rates-vary-wildly-michigan-schools</t>
  </si>
  <si>
    <t>Median Earnings</t>
  </si>
  <si>
    <t>Debt</t>
  </si>
  <si>
    <t>Current on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</si>
</sst>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71" formatCode="0.0%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6" fontId="0" fillId="0" borderId="0" xfId="0" applyNumberFormat="1"/>
    <xf numFmtId="3" fontId="0" fillId="0" borderId="0" xfId="0" applyNumberFormat="1"/>
    <xf numFmtId="0" fontId="1" fillId="0" borderId="0" xfId="1"/>
    <xf numFmtId="17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idgemi.com/talent-education/whitmer-pushes-college-aid-success-rates-vary-wildly-michigan-schools" TargetMode="External"/><Relationship Id="rId2" Type="http://schemas.openxmlformats.org/officeDocument/2006/relationships/hyperlink" Target="https://www.house.mi.gov/hfa/PDF/HigherEducation/Higher_Ed_HEIDI_Summary_Report_fy12-13andfy16-17.pdf" TargetMode="External"/><Relationship Id="rId1" Type="http://schemas.openxmlformats.org/officeDocument/2006/relationships/hyperlink" Target="https://www.michigan.gov/documents/budget/FY20_Exec_Budget_648023_7_648294_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7" sqref="C7"/>
    </sheetView>
  </sheetViews>
  <sheetFormatPr defaultRowHeight="15" x14ac:dyDescent="0.25"/>
  <cols>
    <col min="1" max="1" width="21" bestFit="1" customWidth="1"/>
    <col min="2" max="2" width="13.28515625" bestFit="1" customWidth="1"/>
    <col min="3" max="3" width="17.85546875" bestFit="1" customWidth="1"/>
    <col min="4" max="4" width="19.140625" bestFit="1" customWidth="1"/>
    <col min="5" max="5" width="12.28515625" bestFit="1" customWidth="1"/>
    <col min="6" max="6" width="10.5703125" bestFit="1" customWidth="1"/>
    <col min="7" max="7" width="15.42578125" bestFit="1" customWidth="1"/>
    <col min="8" max="8" width="15.7109375" bestFit="1" customWidth="1"/>
    <col min="10" max="10" width="15.140625" bestFit="1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22</v>
      </c>
      <c r="G1" t="s">
        <v>23</v>
      </c>
      <c r="H1" t="s">
        <v>25</v>
      </c>
      <c r="I1" t="s">
        <v>26</v>
      </c>
      <c r="J1" t="s">
        <v>27</v>
      </c>
    </row>
    <row r="2" spans="1:10" x14ac:dyDescent="0.25">
      <c r="A2" t="s">
        <v>13</v>
      </c>
      <c r="B2" s="1">
        <v>49920700</v>
      </c>
      <c r="C2" s="2">
        <v>17004</v>
      </c>
      <c r="D2" s="1">
        <f>SUM(B2/C2)</f>
        <v>2935.8209832980474</v>
      </c>
      <c r="E2" s="1">
        <v>13406</v>
      </c>
      <c r="F2" s="4">
        <v>0.307</v>
      </c>
      <c r="G2" s="4">
        <v>0.45400000000000001</v>
      </c>
      <c r="H2" s="1">
        <v>43100</v>
      </c>
      <c r="I2" s="1">
        <v>25000</v>
      </c>
      <c r="J2" s="4">
        <v>0.52600000000000002</v>
      </c>
    </row>
    <row r="3" spans="1:10" x14ac:dyDescent="0.25">
      <c r="A3" t="s">
        <v>8</v>
      </c>
      <c r="B3" s="1">
        <v>68227900</v>
      </c>
      <c r="C3" s="2">
        <v>21250</v>
      </c>
      <c r="D3" s="1">
        <f>SUM(B3/C3)</f>
        <v>3210.7247058823527</v>
      </c>
      <c r="E3" s="1">
        <v>12306</v>
      </c>
      <c r="F3" s="4">
        <v>0.33400000000000002</v>
      </c>
      <c r="G3" s="4">
        <v>0.66500000000000004</v>
      </c>
      <c r="H3" s="1">
        <v>42800</v>
      </c>
      <c r="I3" s="1">
        <v>24843</v>
      </c>
      <c r="J3" s="4">
        <v>0.63500000000000001</v>
      </c>
    </row>
    <row r="4" spans="1:10" x14ac:dyDescent="0.25">
      <c r="A4" t="s">
        <v>17</v>
      </c>
      <c r="B4" s="1">
        <v>22549300</v>
      </c>
      <c r="C4" s="2">
        <v>5879</v>
      </c>
      <c r="D4" s="1">
        <f>SUM(B4/C4)</f>
        <v>3835.5672733458073</v>
      </c>
      <c r="E4" s="1">
        <v>11406</v>
      </c>
      <c r="F4" s="4">
        <v>0.40600000000000003</v>
      </c>
      <c r="G4" s="4">
        <v>0.377</v>
      </c>
      <c r="H4" s="1">
        <v>40600</v>
      </c>
      <c r="I4" s="1">
        <v>27500</v>
      </c>
      <c r="J4" s="4">
        <v>0.41</v>
      </c>
    </row>
    <row r="5" spans="1:10" x14ac:dyDescent="0.25">
      <c r="A5" t="s">
        <v>14</v>
      </c>
      <c r="B5" s="1">
        <v>29114000</v>
      </c>
      <c r="C5" s="2">
        <v>7171</v>
      </c>
      <c r="D5" s="1">
        <f>SUM(B5/C5)</f>
        <v>4059.9637428531587</v>
      </c>
      <c r="E5" s="1">
        <v>9819</v>
      </c>
      <c r="F5" s="4">
        <v>0.36</v>
      </c>
      <c r="G5" s="4">
        <v>0.39</v>
      </c>
      <c r="H5" s="1">
        <v>39300</v>
      </c>
      <c r="I5" s="1">
        <v>26433</v>
      </c>
      <c r="J5" s="4">
        <v>0.49</v>
      </c>
    </row>
    <row r="6" spans="1:10" x14ac:dyDescent="0.25">
      <c r="A6" t="s">
        <v>16</v>
      </c>
      <c r="B6" s="1">
        <v>24803300</v>
      </c>
      <c r="C6" s="2">
        <v>6082</v>
      </c>
      <c r="D6" s="1">
        <f>SUM(B6/C6)</f>
        <v>4078.14863531733</v>
      </c>
      <c r="E6" s="1">
        <v>12637</v>
      </c>
      <c r="F6" s="4">
        <v>0.40899999999999997</v>
      </c>
      <c r="G6" s="4">
        <v>0.53200000000000003</v>
      </c>
      <c r="H6" s="1">
        <v>48600</v>
      </c>
      <c r="I6" s="1">
        <v>24750</v>
      </c>
      <c r="J6" s="4">
        <v>0.46800000000000003</v>
      </c>
    </row>
    <row r="7" spans="1:10" x14ac:dyDescent="0.25">
      <c r="A7" t="s">
        <v>6</v>
      </c>
      <c r="B7" s="1">
        <v>83925500</v>
      </c>
      <c r="C7" s="2">
        <v>19673</v>
      </c>
      <c r="D7" s="1">
        <f>SUM(B7/C7)</f>
        <v>4266.0245005845572</v>
      </c>
      <c r="E7" s="1">
        <v>12510</v>
      </c>
      <c r="F7" s="4">
        <v>0.34200000000000003</v>
      </c>
      <c r="G7" s="4">
        <v>0.58199999999999996</v>
      </c>
      <c r="H7" s="1">
        <v>41900</v>
      </c>
      <c r="I7" s="1">
        <v>27000</v>
      </c>
      <c r="J7" s="4">
        <v>0.55800000000000005</v>
      </c>
    </row>
    <row r="8" spans="1:10" x14ac:dyDescent="0.25">
      <c r="A8" t="s">
        <v>7</v>
      </c>
      <c r="B8" s="1">
        <v>73593800</v>
      </c>
      <c r="C8" s="2">
        <v>15756</v>
      </c>
      <c r="D8" s="1">
        <f>SUM(B8/C8)</f>
        <v>4670.8428535161211</v>
      </c>
      <c r="E8" s="1">
        <v>12594</v>
      </c>
      <c r="F8" s="4">
        <v>0.42699999999999999</v>
      </c>
      <c r="G8" s="4">
        <v>0.40400000000000003</v>
      </c>
      <c r="H8" s="1">
        <v>39300</v>
      </c>
      <c r="I8" s="1">
        <v>25270</v>
      </c>
      <c r="J8" s="4">
        <v>0.438</v>
      </c>
    </row>
    <row r="9" spans="1:10" x14ac:dyDescent="0.25">
      <c r="A9" t="s">
        <v>5</v>
      </c>
      <c r="B9" s="1">
        <v>52259900</v>
      </c>
      <c r="C9" s="2">
        <v>10713</v>
      </c>
      <c r="D9" s="1">
        <f>SUM(B9/C9)</f>
        <v>4878.1760477924017</v>
      </c>
      <c r="E9" s="1">
        <v>12375</v>
      </c>
      <c r="F9" s="4">
        <v>0.38900000000000001</v>
      </c>
      <c r="G9" s="4">
        <v>0.41699999999999998</v>
      </c>
      <c r="H9" s="1">
        <v>44500</v>
      </c>
      <c r="I9" s="1">
        <v>23488</v>
      </c>
      <c r="J9" s="4">
        <v>0.58899999999999997</v>
      </c>
    </row>
    <row r="10" spans="1:10" x14ac:dyDescent="0.25">
      <c r="A10" t="s">
        <v>19</v>
      </c>
      <c r="B10" s="1">
        <v>107440900</v>
      </c>
      <c r="C10" s="2">
        <v>17125</v>
      </c>
      <c r="D10" s="1">
        <f>SUM(B10/C10)</f>
        <v>6273.9211678832116</v>
      </c>
      <c r="E10" s="1">
        <v>12595</v>
      </c>
      <c r="F10" s="4">
        <v>0.379</v>
      </c>
      <c r="G10" s="4">
        <v>0.53600000000000003</v>
      </c>
      <c r="H10" s="1">
        <v>45000</v>
      </c>
      <c r="I10" s="1">
        <v>26364</v>
      </c>
      <c r="J10" s="4">
        <v>0.55600000000000005</v>
      </c>
    </row>
    <row r="11" spans="1:10" x14ac:dyDescent="0.25">
      <c r="A11" t="s">
        <v>9</v>
      </c>
      <c r="B11" s="1">
        <v>13567400</v>
      </c>
      <c r="C11" s="2">
        <v>1920</v>
      </c>
      <c r="D11" s="1">
        <f>SUM(B11/C11)</f>
        <v>7066.354166666667</v>
      </c>
      <c r="E11" s="1">
        <v>11427</v>
      </c>
      <c r="F11" s="4">
        <v>0.376</v>
      </c>
      <c r="G11" s="4">
        <v>0.40400000000000003</v>
      </c>
      <c r="H11" s="1">
        <v>37700</v>
      </c>
      <c r="I11" s="1">
        <v>23750</v>
      </c>
      <c r="J11" s="4">
        <v>0.61899999999999999</v>
      </c>
    </row>
    <row r="12" spans="1:10" x14ac:dyDescent="0.25">
      <c r="A12" t="s">
        <v>10</v>
      </c>
      <c r="B12" s="1">
        <v>275862100</v>
      </c>
      <c r="C12" s="2">
        <v>36655</v>
      </c>
      <c r="D12" s="1">
        <f>SUM(B12/C12)</f>
        <v>7525.9064247715178</v>
      </c>
      <c r="E12" s="1">
        <v>15375</v>
      </c>
      <c r="F12" s="4">
        <v>0.22500000000000001</v>
      </c>
      <c r="G12" s="4">
        <v>0.77700000000000002</v>
      </c>
      <c r="H12" s="1">
        <v>53600</v>
      </c>
      <c r="I12" s="1">
        <v>25200</v>
      </c>
      <c r="J12" s="4">
        <v>0.80300000000000005</v>
      </c>
    </row>
    <row r="13" spans="1:10" x14ac:dyDescent="0.25">
      <c r="A13" t="s">
        <v>12</v>
      </c>
      <c r="B13" s="1">
        <v>46279200</v>
      </c>
      <c r="C13" s="2">
        <v>5868</v>
      </c>
      <c r="D13" s="1">
        <f>SUM(B13/C13)</f>
        <v>7886.707566462168</v>
      </c>
      <c r="E13" s="1">
        <v>10561</v>
      </c>
      <c r="F13" s="4">
        <v>0.35799999999999998</v>
      </c>
      <c r="G13" s="4">
        <v>0.47</v>
      </c>
      <c r="H13" s="1">
        <v>35500</v>
      </c>
      <c r="I13" s="1">
        <v>22402</v>
      </c>
      <c r="J13" s="4">
        <v>0.56699999999999995</v>
      </c>
    </row>
    <row r="14" spans="1:10" x14ac:dyDescent="0.25">
      <c r="A14" t="s">
        <v>11</v>
      </c>
      <c r="B14" s="1">
        <v>48097500</v>
      </c>
      <c r="C14" s="2">
        <v>5468</v>
      </c>
      <c r="D14" s="1">
        <f>SUM(B14/C14)</f>
        <v>8796.1777615215797</v>
      </c>
      <c r="E14" s="1">
        <v>16661</v>
      </c>
      <c r="F14" s="4">
        <v>0.246</v>
      </c>
      <c r="G14" s="4">
        <v>0.65700000000000003</v>
      </c>
      <c r="H14" s="1">
        <v>66400</v>
      </c>
      <c r="I14" s="1">
        <v>26927</v>
      </c>
      <c r="J14" s="4">
        <v>0.80300000000000005</v>
      </c>
    </row>
    <row r="15" spans="1:10" x14ac:dyDescent="0.25">
      <c r="A15" t="s">
        <v>18</v>
      </c>
      <c r="B15" s="1">
        <v>196064500</v>
      </c>
      <c r="C15" s="2">
        <v>19917</v>
      </c>
      <c r="D15" s="1">
        <f>SUM(B15/C15)</f>
        <v>9844.0779233820358</v>
      </c>
      <c r="E15" s="1">
        <v>13838</v>
      </c>
      <c r="F15" s="4">
        <v>0.45100000000000001</v>
      </c>
      <c r="G15" s="4">
        <v>0.36799999999999999</v>
      </c>
      <c r="H15" s="1">
        <v>40800</v>
      </c>
      <c r="I15" s="1">
        <v>22899</v>
      </c>
      <c r="J15" s="4">
        <v>0.38300000000000001</v>
      </c>
    </row>
    <row r="16" spans="1:10" x14ac:dyDescent="0.25">
      <c r="A16" t="s">
        <v>15</v>
      </c>
      <c r="B16" s="1">
        <v>308639000</v>
      </c>
      <c r="C16" s="2">
        <v>23760</v>
      </c>
      <c r="D16" s="1">
        <f>SUM(B16/C16)</f>
        <v>12989.856902356902</v>
      </c>
      <c r="E16" s="1">
        <v>15761</v>
      </c>
      <c r="F16" s="4">
        <v>0.152</v>
      </c>
      <c r="G16" s="4">
        <v>0.90700000000000003</v>
      </c>
      <c r="H16" s="1">
        <v>63400</v>
      </c>
      <c r="I16" s="1">
        <v>19153</v>
      </c>
      <c r="J16" s="4">
        <v>0.79100000000000004</v>
      </c>
    </row>
    <row r="18" spans="1:1" x14ac:dyDescent="0.25">
      <c r="A18" s="3" t="s">
        <v>20</v>
      </c>
    </row>
    <row r="19" spans="1:1" x14ac:dyDescent="0.25">
      <c r="A19" s="3" t="s">
        <v>21</v>
      </c>
    </row>
    <row r="20" spans="1:1" x14ac:dyDescent="0.25">
      <c r="A20" s="3" t="s">
        <v>24</v>
      </c>
    </row>
  </sheetData>
  <sortState ref="A2:J20">
    <sortCondition ref="D1"/>
  </sortState>
  <hyperlinks>
    <hyperlink ref="A18" r:id="rId1"/>
    <hyperlink ref="A19" r:id="rId2"/>
    <hyperlink ref="A20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2019-04-01T19:23:41Z</dcterms:modified>
</cp:coreProperties>
</file>