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5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<sst xmlns="http://schemas.openxmlformats.org/spreadsheetml/2006/main" count="430" uniqueCount="180">
  <si>
    <t>Year</t>
  </si>
  <si>
    <t>Period</t>
  </si>
  <si>
    <t>labor force</t>
  </si>
  <si>
    <t>employment</t>
  </si>
  <si>
    <t>unemployment</t>
  </si>
  <si>
    <t>unemployment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</si>
  <si>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</si>
  <si>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</si>
  <si>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</si>
  <si>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</si>
  <si>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</si>
  <si>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</si>
  <si>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</si>
  <si>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</si>
  <si>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</si>
  <si>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</si>
  <si>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</si>
  <si>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</si>
  <si>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</si>
  <si>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4866628(P)</t>
  </si>
  <si>
    <t>4239402(P)</t>
  </si>
  <si>
    <t>627226(P)</t>
  </si>
  <si>
    <t>12.9(P)</t>
  </si>
  <si>
    <t>Michigan</t>
  </si>
  <si>
    <t>13.1%(p) in Aug 2010</t>
  </si>
  <si>
    <t>Historical Data</t>
  </si>
  <si>
    <t>Seasonally-adjusted</t>
  </si>
  <si>
    <t>LineCode</t>
  </si>
  <si>
    <t>LineTitle</t>
  </si>
  <si>
    <t>Adjusted2000</t>
  </si>
  <si>
    <t>Inflation</t>
  </si>
  <si>
    <t>Personal income</t>
  </si>
  <si>
    <t>Population (persons) 2/</t>
  </si>
  <si>
    <t>Per capita personal income (dollars) 3/</t>
  </si>
  <si>
    <t>Services</t>
  </si>
  <si>
    <t xml:space="preserve">  Earnings by place of work</t>
  </si>
  <si>
    <t xml:space="preserve">  less: Contributions for government social insurance 4/</t>
  </si>
  <si>
    <t xml:space="preserve">    Employee and self-employed contributions for government social insurance</t>
  </si>
  <si>
    <t xml:space="preserve">    Employer contributions for government social insurance</t>
  </si>
  <si>
    <t xml:space="preserve">  plus: Adjustment for residence 5/</t>
  </si>
  <si>
    <t xml:space="preserve">  equals: Net earnings by place of residence</t>
  </si>
  <si>
    <t xml:space="preserve">  plus: Dividends, interest, and rent 6/</t>
  </si>
  <si>
    <t xml:space="preserve">  plus: Personal current transfer receipts</t>
  </si>
  <si>
    <t xml:space="preserve">  Wage and salary disbursements</t>
  </si>
  <si>
    <t xml:space="preserve">  Supplements to wages and salaries</t>
  </si>
  <si>
    <t xml:space="preserve">    Employer contributions for employee pension and insurance funds</t>
  </si>
  <si>
    <t xml:space="preserve">  Proprietors' income 7/</t>
  </si>
  <si>
    <t xml:space="preserve">    Farm proprietors' income</t>
  </si>
  <si>
    <t xml:space="preserve">    Nonfarm proprietors' income</t>
  </si>
  <si>
    <t xml:space="preserve">  Farm earnings</t>
  </si>
  <si>
    <t xml:space="preserve">  Nonfarm earnings</t>
  </si>
  <si>
    <t xml:space="preserve">    Private earnings</t>
  </si>
  <si>
    <t xml:space="preserve">      Forestry, fishing, and related activities</t>
  </si>
  <si>
    <t xml:space="preserve">        Forestry and logging</t>
  </si>
  <si>
    <t xml:space="preserve">        Fishing, hunting, and trapping</t>
  </si>
  <si>
    <t xml:space="preserve">        Agriculture and forestry support activities</t>
  </si>
  <si>
    <t xml:space="preserve">      Mining</t>
  </si>
  <si>
    <t xml:space="preserve">        Oil and gas extraction</t>
  </si>
  <si>
    <t xml:space="preserve">        Mining (except oil and gas)</t>
  </si>
  <si>
    <t xml:space="preserve">        Support activities for mining</t>
  </si>
  <si>
    <t xml:space="preserve">      Utilities</t>
  </si>
  <si>
    <t xml:space="preserve">      Construction</t>
  </si>
  <si>
    <t xml:space="preserve">        Construction of buildings</t>
  </si>
  <si>
    <t xml:space="preserve">        Heavy and civil engineering construction</t>
  </si>
  <si>
    <t xml:space="preserve">        Specialty trade contractors</t>
  </si>
  <si>
    <t xml:space="preserve">      Manufacturing</t>
  </si>
  <si>
    <t xml:space="preserve">        Durable goods manufacturing</t>
  </si>
  <si>
    <t xml:space="preserve">          Wood product manufacturing</t>
  </si>
  <si>
    <t xml:space="preserve">          Nonmetallic mineral product manufacturing</t>
  </si>
  <si>
    <t xml:space="preserve">          Primary metal manufacturing</t>
  </si>
  <si>
    <t xml:space="preserve">          Fabricated metal product manufacturing</t>
  </si>
  <si>
    <t xml:space="preserve">          Machinery manufacturing</t>
  </si>
  <si>
    <t xml:space="preserve">          Computer and electronic product manufacturing</t>
  </si>
  <si>
    <t xml:space="preserve">          Electrical equipment and appliance manufacturing</t>
  </si>
  <si>
    <t xml:space="preserve">          Motor vehicles, bodies and trailers, and parts manufacturing</t>
  </si>
  <si>
    <t xml:space="preserve">          Other transportation equipment manufacturing</t>
  </si>
  <si>
    <t xml:space="preserve">          Furniture and related product manufacturing</t>
  </si>
  <si>
    <t xml:space="preserve">          Miscellaneous manufacturing</t>
  </si>
  <si>
    <t xml:space="preserve">        Nondurable goods manufacturing</t>
  </si>
  <si>
    <t xml:space="preserve">          Food manufacturing</t>
  </si>
  <si>
    <t xml:space="preserve">          Beverage and tobacco product manufacturing</t>
  </si>
  <si>
    <t xml:space="preserve">          Textile mills</t>
  </si>
  <si>
    <t xml:space="preserve">          Textile product mills</t>
  </si>
  <si>
    <t xml:space="preserve">          Apparel manufacturing</t>
  </si>
  <si>
    <t xml:space="preserve">          Leather and allied product manufacturing</t>
  </si>
  <si>
    <t xml:space="preserve">          Paper manufacturing</t>
  </si>
  <si>
    <t xml:space="preserve">          Printing and related support activities</t>
  </si>
  <si>
    <t xml:space="preserve">          Petroleum and coal products manufacturing</t>
  </si>
  <si>
    <t xml:space="preserve">          Chemical manufacturing</t>
  </si>
  <si>
    <t xml:space="preserve">          Plastics and rubber products manufacturing</t>
  </si>
  <si>
    <t xml:space="preserve">      Wholesale trade</t>
  </si>
  <si>
    <t xml:space="preserve">      Retail trade</t>
  </si>
  <si>
    <t xml:space="preserve">        Motor vehicle and parts dealers</t>
  </si>
  <si>
    <t xml:space="preserve">        Furniture and home furnishings stores</t>
  </si>
  <si>
    <t xml:space="preserve">        Electronics and appliance stores</t>
  </si>
  <si>
    <t xml:space="preserve">        Building material and garden supply stores</t>
  </si>
  <si>
    <t xml:space="preserve">        Food and beverage stores</t>
  </si>
  <si>
    <t xml:space="preserve">        Health and personal care stores</t>
  </si>
  <si>
    <t xml:space="preserve">        Gasoline stations</t>
  </si>
  <si>
    <t xml:space="preserve">        Clothing and clothing accessories stores</t>
  </si>
  <si>
    <t xml:space="preserve">        Sporting goods, hobby, book and music stores</t>
  </si>
  <si>
    <t xml:space="preserve">        General merchandise stores</t>
  </si>
  <si>
    <t xml:space="preserve">        Miscellaneous store retailers</t>
  </si>
  <si>
    <t xml:space="preserve">        Nonstore retailers</t>
  </si>
  <si>
    <t xml:space="preserve">      Transportation and warehousing</t>
  </si>
  <si>
    <t xml:space="preserve">        Air transportation</t>
  </si>
  <si>
    <t xml:space="preserve">        Rail transportation</t>
  </si>
  <si>
    <t xml:space="preserve">(D) </t>
  </si>
  <si>
    <t xml:space="preserve">        Water transportation</t>
  </si>
  <si>
    <t xml:space="preserve">        Truck transportation</t>
  </si>
  <si>
    <t xml:space="preserve">        Transit and ground passenger transportation</t>
  </si>
  <si>
    <t xml:space="preserve">        Pipeline transportation</t>
  </si>
  <si>
    <t xml:space="preserve">        Scenic and sightseeing transportation</t>
  </si>
  <si>
    <t xml:space="preserve">        Support activities for transportation</t>
  </si>
  <si>
    <t xml:space="preserve">        Couriers and messengers</t>
  </si>
  <si>
    <t xml:space="preserve">        Warehousing and storage</t>
  </si>
  <si>
    <t xml:space="preserve">      Information</t>
  </si>
  <si>
    <t xml:space="preserve">        Publishing industries, except Internet</t>
  </si>
  <si>
    <t xml:space="preserve">        Motion picture and sound recording industries</t>
  </si>
  <si>
    <t xml:space="preserve">        Broadcasting, except Internet</t>
  </si>
  <si>
    <t xml:space="preserve">        Internet publishing and broadcasting 8/</t>
  </si>
  <si>
    <t xml:space="preserve">(N) </t>
  </si>
  <si>
    <t xml:space="preserve">        Telecommunications</t>
  </si>
  <si>
    <t xml:space="preserve">        ISPs, search portals, and data processing</t>
  </si>
  <si>
    <t xml:space="preserve">        Other information services 8/</t>
  </si>
  <si>
    <t xml:space="preserve">      Finance and insurance</t>
  </si>
  <si>
    <t xml:space="preserve">        Monetary authorities - central bank</t>
  </si>
  <si>
    <t xml:space="preserve">        Credit intermediation and related activities</t>
  </si>
  <si>
    <t xml:space="preserve">        Securities, commodity contracts, investments</t>
  </si>
  <si>
    <t xml:space="preserve">        Insurance carriers and related activities</t>
  </si>
  <si>
    <t xml:space="preserve">        Funds, trusts, and other financial vehicles</t>
  </si>
  <si>
    <t xml:space="preserve">      Real estate and rental and leasing</t>
  </si>
  <si>
    <t xml:space="preserve">        Real estate</t>
  </si>
  <si>
    <t xml:space="preserve">        Rental and leasing services</t>
  </si>
  <si>
    <t xml:space="preserve">        Lessors of nonfinancial intangible assets</t>
  </si>
  <si>
    <t xml:space="preserve">      Professional, scientific, and technical services</t>
  </si>
  <si>
    <t xml:space="preserve">      Management of companies and enterprises</t>
  </si>
  <si>
    <t xml:space="preserve">      Administrative and waste services</t>
  </si>
  <si>
    <t xml:space="preserve">        Administrative and support services</t>
  </si>
  <si>
    <t xml:space="preserve">        Waste management and remediation services</t>
  </si>
  <si>
    <t xml:space="preserve">      Educational services</t>
  </si>
  <si>
    <t xml:space="preserve">      Health care and social assistance</t>
  </si>
  <si>
    <t xml:space="preserve">        Ambulatory health care services</t>
  </si>
  <si>
    <t xml:space="preserve">        Hospitals</t>
  </si>
  <si>
    <t xml:space="preserve">        Nursing and residential care facilities</t>
  </si>
  <si>
    <t xml:space="preserve">        Social assistance</t>
  </si>
  <si>
    <t xml:space="preserve">      Arts, entertainment, and recreation</t>
  </si>
  <si>
    <t xml:space="preserve">        Performing arts and spectator sports</t>
  </si>
  <si>
    <t xml:space="preserve">        Museums, historical sites, zoos, and parks</t>
  </si>
  <si>
    <t xml:space="preserve">        Amusement, gambling, and recreation</t>
  </si>
  <si>
    <t xml:space="preserve">      Accommodation and food services</t>
  </si>
  <si>
    <t xml:space="preserve">        Accommodation</t>
  </si>
  <si>
    <t xml:space="preserve">        Food services and drinking places</t>
  </si>
  <si>
    <t xml:space="preserve">      Other services, except public administration</t>
  </si>
  <si>
    <t xml:space="preserve">        Repair and maintenance</t>
  </si>
  <si>
    <t xml:space="preserve">        Personal and laundry services</t>
  </si>
  <si>
    <t xml:space="preserve">        Membership associations and organizations</t>
  </si>
  <si>
    <t xml:space="preserve">        Private households</t>
  </si>
  <si>
    <t xml:space="preserve">    Government and government enterprises</t>
  </si>
  <si>
    <t xml:space="preserve">      Federal, civilian</t>
  </si>
  <si>
    <t xml:space="preserve">      Military</t>
  </si>
  <si>
    <t xml:space="preserve">      State and local</t>
  </si>
  <si>
    <t xml:space="preserve">        State government</t>
  </si>
  <si>
    <t xml:space="preserve">        Local government</t>
  </si>
  <si>
    <t>Source: Regional Economic Information System, Bureau of Economic Analysis, US Department of Commerce</t>
  </si>
  <si>
    <t>SA05N Personal income by major source and earnings by NAICS industry 1/ "=HYPERLINK(""http://www.bea.gov/regional/docs/footnotes.cfm?tablename=SA05N""</t>
  </si>
  <si>
    <t>SA05N Footnotes"")"</t>
  </si>
  <si>
    <t>http://www.bea.gov/regional/docs/footnotes.cfm?tablename=SA05N</t>
  </si>
  <si>
    <t>Regional Economic Information System</t>
  </si>
  <si>
    <t>Bureau of Economic Analysis</t>
  </si>
  <si>
    <t>'September 2010'</t>
  </si>
  <si>
    <t>Wage and salary employment by place of work</t>
  </si>
  <si>
    <t xml:space="preserve">  Farm wage and salary employment</t>
  </si>
  <si>
    <t xml:space="preserve">  Nonfarm wage and salary employment</t>
  </si>
  <si>
    <t xml:space="preserve">    Private wage and salary employment</t>
  </si>
  <si>
    <t xml:space="preserve">        Internet publishing and broadcasting 2/</t>
  </si>
  <si>
    <t xml:space="preserve">        Other information services 2/</t>
  </si>
  <si>
    <t>SA27N Full-time and part-time wage and salary employment by NAICS industry 1/ "=HYPERLINK(""http://www.bea.gov/regional/docs/footnotes.cfm?tablename=SA27N""</t>
  </si>
  <si>
    <t>SA27N Footnotes"")"</t>
  </si>
  <si>
    <t>http://www.bea.gov/regional/docs/footnotes.cfm?tablename=SA27N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</si>
</sst>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1"/>
      <color indexed="8"/>
      <name val="Tahoma"/>
      <family val="2"/>
    </font>
    <font>
      <sz val="10.1"/>
      <color indexed="8"/>
      <name val="Tahoma"/>
      <family val="2"/>
    </font>
    <font>
      <sz val="8.45"/>
      <color indexed="62"/>
      <name val="Tahoma"/>
      <family val="2"/>
    </font>
    <font>
      <b/>
      <sz val="8.45"/>
      <color indexed="62"/>
      <name val="Tahoma"/>
      <family val="2"/>
    </font>
    <font>
      <sz val="8.45"/>
      <color indexed="54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1"/>
      <color theme="1"/>
      <name val="Tahoma"/>
      <family val="2"/>
    </font>
    <font>
      <sz val="10.1"/>
      <color theme="1"/>
      <name val="Tahoma"/>
      <family val="2"/>
    </font>
    <font>
      <sz val="8.45"/>
      <color rgb="FF183061"/>
      <name val="Tahoma"/>
      <family val="2"/>
    </font>
    <font>
      <b/>
      <sz val="8.45"/>
      <color rgb="FF183061"/>
      <name val="Tahoma"/>
      <family val="2"/>
    </font>
    <font>
      <sz val="8.45"/>
      <color rgb="FF4D6077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9999"/>
      </left>
      <right>
        <color indexed="63"/>
      </right>
      <top>
        <color indexed="63"/>
      </top>
      <bottom style="medium">
        <color rgb="FF999999"/>
      </bottom>
    </border>
    <border>
      <left style="medium">
        <color rgb="FFAAAAAA"/>
      </left>
      <right>
        <color indexed="63"/>
      </right>
      <top style="medium">
        <color rgb="FFAAAAAA"/>
      </top>
      <bottom style="medium">
        <color rgb="FF999999"/>
      </bottom>
    </border>
    <border>
      <left style="medium">
        <color rgb="FF999999"/>
      </left>
      <right>
        <color indexed="63"/>
      </right>
      <top style="medium">
        <color rgb="FFAAAAAA"/>
      </top>
      <bottom style="medium">
        <color rgb="FF999999"/>
      </bottom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</border>
    <border>
      <left style="medium">
        <color rgb="FFAAAAAA"/>
      </left>
      <right>
        <color indexed="63"/>
      </right>
      <top>
        <color indexed="63"/>
      </top>
      <bottom style="medium">
        <color rgb="FF999999"/>
      </bottom>
    </border>
    <border>
      <left style="medium">
        <color rgb="FF999999"/>
      </left>
      <right style="medium">
        <color rgb="FFAAAAAA"/>
      </right>
      <top>
        <color indexed="63"/>
      </top>
      <bottom style="medium">
        <color rgb="FF999999"/>
      </bottom>
    </border>
    <border>
      <left style="medium">
        <color rgb="FFAAAAAA"/>
      </left>
      <right>
        <color indexed="63"/>
      </right>
      <top>
        <color indexed="63"/>
      </top>
      <bottom style="medium">
        <color rgb="FFAAAAAA"/>
      </bottom>
    </border>
    <border>
      <left style="medium">
        <color rgb="FF999999"/>
      </left>
      <right>
        <color indexed="63"/>
      </right>
      <top>
        <color indexed="63"/>
      </top>
      <bottom style="medium">
        <color rgb="FFAAAAAA"/>
      </bottom>
    </border>
    <border>
      <left style="medium">
        <color rgb="FF999999"/>
      </left>
      <right style="medium">
        <color rgb="FFAAAAAA"/>
      </right>
      <top>
        <color indexed="63"/>
      </top>
      <bottom style="medium">
        <color rgb="FFAAAAA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right" vertical="center"/>
    </xf>
    <xf numFmtId="0" fontId="39" fillId="35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right" vertical="center"/>
    </xf>
    <xf numFmtId="0" fontId="39" fillId="37" borderId="11" xfId="0" applyFont="1" applyFill="1" applyBorder="1" applyAlignment="1">
      <alignment horizontal="center" wrapText="1"/>
    </xf>
    <xf numFmtId="0" fontId="39" fillId="37" borderId="12" xfId="0" applyFont="1" applyFill="1" applyBorder="1" applyAlignment="1">
      <alignment horizontal="center" wrapText="1"/>
    </xf>
    <xf numFmtId="0" fontId="39" fillId="37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left" vertical="center"/>
    </xf>
    <xf numFmtId="0" fontId="40" fillId="34" borderId="15" xfId="0" applyFont="1" applyFill="1" applyBorder="1" applyAlignment="1">
      <alignment horizontal="right" vertical="center"/>
    </xf>
    <xf numFmtId="0" fontId="39" fillId="35" borderId="14" xfId="0" applyFont="1" applyFill="1" applyBorder="1" applyAlignment="1">
      <alignment horizontal="left" vertical="center"/>
    </xf>
    <xf numFmtId="0" fontId="40" fillId="36" borderId="15" xfId="0" applyFont="1" applyFill="1" applyBorder="1" applyAlignment="1">
      <alignment horizontal="right" vertical="center"/>
    </xf>
    <xf numFmtId="0" fontId="39" fillId="35" borderId="16" xfId="0" applyFont="1" applyFill="1" applyBorder="1" applyAlignment="1">
      <alignment horizontal="left" vertical="center"/>
    </xf>
    <xf numFmtId="0" fontId="39" fillId="35" borderId="17" xfId="0" applyFont="1" applyFill="1" applyBorder="1" applyAlignment="1">
      <alignment horizontal="left" vertical="center"/>
    </xf>
    <xf numFmtId="0" fontId="40" fillId="36" borderId="17" xfId="0" applyFont="1" applyFill="1" applyBorder="1" applyAlignment="1">
      <alignment horizontal="right" vertical="center"/>
    </xf>
    <xf numFmtId="0" fontId="40" fillId="36" borderId="18" xfId="0" applyFont="1" applyFill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39" fillId="37" borderId="0" xfId="0" applyFont="1" applyFill="1" applyBorder="1" applyAlignment="1">
      <alignment horizontal="center" wrapText="1"/>
    </xf>
    <xf numFmtId="168" fontId="0" fillId="0" borderId="0" xfId="42" applyNumberFormat="1" applyFont="1" applyAlignment="1">
      <alignment/>
    </xf>
    <xf numFmtId="169" fontId="0" fillId="0" borderId="0" xfId="57" applyNumberFormat="1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ata.bls.gov/servlet/SurveyOutputServlet?data_tool=latest_numbers&amp;series_id=LASST26000003" TargetMode="External" /><Relationship Id="rId3" Type="http://schemas.openxmlformats.org/officeDocument/2006/relationships/hyperlink" Target="http://data.bls.gov/servlet/SurveyOutputServlet?data_tool=latest_numbers&amp;series_id=LASST2600000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95250</xdr:rowOff>
    </xdr:to>
    <xdr:pic>
      <xdr:nvPicPr>
        <xdr:cNvPr id="1" name="Picture 1" descr="Historical Dat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04875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K16" sqref="K16"/>
    </sheetView>
  </sheetViews>
  <sheetFormatPr defaultColWidth="9.140625" defaultRowHeight="15"/>
  <sheetData>
    <row r="1" spans="1:8" ht="39.75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H1" s="19" t="s">
        <v>26</v>
      </c>
    </row>
    <row r="2" spans="1:8" ht="15.75" thickBot="1">
      <c r="A2" s="8">
        <v>2000</v>
      </c>
      <c r="B2" s="1" t="s">
        <v>6</v>
      </c>
      <c r="C2" s="2">
        <v>5092537</v>
      </c>
      <c r="D2" s="2">
        <v>4885122</v>
      </c>
      <c r="E2" s="2">
        <v>207415</v>
      </c>
      <c r="F2" s="9">
        <v>4.1</v>
      </c>
      <c r="H2" s="16" t="s">
        <v>23</v>
      </c>
    </row>
    <row r="3" spans="1:8" ht="15.75" thickBot="1">
      <c r="A3" s="10">
        <v>2000</v>
      </c>
      <c r="B3" s="3" t="s">
        <v>7</v>
      </c>
      <c r="C3" s="4">
        <v>5110337</v>
      </c>
      <c r="D3" s="4">
        <v>4917935</v>
      </c>
      <c r="E3" s="4">
        <v>192402</v>
      </c>
      <c r="F3" s="11">
        <v>3.8</v>
      </c>
      <c r="H3" s="17" t="s">
        <v>24</v>
      </c>
    </row>
    <row r="4" spans="1:8" ht="15.75" thickBot="1">
      <c r="A4" s="8">
        <v>2000</v>
      </c>
      <c r="B4" s="1" t="s">
        <v>8</v>
      </c>
      <c r="C4" s="2">
        <v>5130241</v>
      </c>
      <c r="D4" s="2">
        <v>4924852</v>
      </c>
      <c r="E4" s="2">
        <v>205389</v>
      </c>
      <c r="F4" s="9">
        <v>4</v>
      </c>
      <c r="H4" s="18" t="s">
        <v>25</v>
      </c>
    </row>
    <row r="5" spans="1:6" ht="15.75" thickBot="1">
      <c r="A5" s="10">
        <v>2000</v>
      </c>
      <c r="B5" s="3" t="s">
        <v>9</v>
      </c>
      <c r="C5" s="4">
        <v>5100649</v>
      </c>
      <c r="D5" s="4">
        <v>4944862</v>
      </c>
      <c r="E5" s="4">
        <v>155787</v>
      </c>
      <c r="F5" s="11">
        <v>3.1</v>
      </c>
    </row>
    <row r="6" spans="1:6" ht="15.75" thickBot="1">
      <c r="A6" s="8">
        <v>2000</v>
      </c>
      <c r="B6" s="1" t="s">
        <v>10</v>
      </c>
      <c r="C6" s="2">
        <v>5142112</v>
      </c>
      <c r="D6" s="2">
        <v>4964631</v>
      </c>
      <c r="E6" s="2">
        <v>177481</v>
      </c>
      <c r="F6" s="9">
        <v>3.5</v>
      </c>
    </row>
    <row r="7" spans="1:6" ht="15.75" thickBot="1">
      <c r="A7" s="10">
        <v>2000</v>
      </c>
      <c r="B7" s="3" t="s">
        <v>11</v>
      </c>
      <c r="C7" s="4">
        <v>5210779</v>
      </c>
      <c r="D7" s="4">
        <v>5007667</v>
      </c>
      <c r="E7" s="4">
        <v>203112</v>
      </c>
      <c r="F7" s="11">
        <v>3.9</v>
      </c>
    </row>
    <row r="8" spans="1:6" ht="15.75" thickBot="1">
      <c r="A8" s="8">
        <v>2000</v>
      </c>
      <c r="B8" s="1" t="s">
        <v>12</v>
      </c>
      <c r="C8" s="2">
        <v>5216027</v>
      </c>
      <c r="D8" s="2">
        <v>4973306</v>
      </c>
      <c r="E8" s="2">
        <v>242721</v>
      </c>
      <c r="F8" s="9">
        <v>4.7</v>
      </c>
    </row>
    <row r="9" spans="1:6" ht="15.75" thickBot="1">
      <c r="A9" s="10">
        <v>2000</v>
      </c>
      <c r="B9" s="3" t="s">
        <v>13</v>
      </c>
      <c r="C9" s="4">
        <v>5170019</v>
      </c>
      <c r="D9" s="4">
        <v>4980615</v>
      </c>
      <c r="E9" s="4">
        <v>189404</v>
      </c>
      <c r="F9" s="11">
        <v>3.7</v>
      </c>
    </row>
    <row r="10" spans="1:6" ht="15.75" thickBot="1">
      <c r="A10" s="8">
        <v>2000</v>
      </c>
      <c r="B10" s="1" t="s">
        <v>14</v>
      </c>
      <c r="C10" s="2">
        <v>5117538</v>
      </c>
      <c r="D10" s="2">
        <v>4941391</v>
      </c>
      <c r="E10" s="2">
        <v>176147</v>
      </c>
      <c r="F10" s="9">
        <v>3.4</v>
      </c>
    </row>
    <row r="11" spans="1:6" ht="15.75" thickBot="1">
      <c r="A11" s="10">
        <v>2000</v>
      </c>
      <c r="B11" s="3" t="s">
        <v>15</v>
      </c>
      <c r="C11" s="4">
        <v>5130246</v>
      </c>
      <c r="D11" s="4">
        <v>4969023</v>
      </c>
      <c r="E11" s="4">
        <v>161223</v>
      </c>
      <c r="F11" s="11">
        <v>3.1</v>
      </c>
    </row>
    <row r="12" spans="1:6" ht="15.75" thickBot="1">
      <c r="A12" s="8">
        <v>2000</v>
      </c>
      <c r="B12" s="1" t="s">
        <v>16</v>
      </c>
      <c r="C12" s="2">
        <v>5148740</v>
      </c>
      <c r="D12" s="2">
        <v>4965893</v>
      </c>
      <c r="E12" s="2">
        <v>182847</v>
      </c>
      <c r="F12" s="9">
        <v>3.6</v>
      </c>
    </row>
    <row r="13" spans="1:6" ht="15.75" thickBot="1">
      <c r="A13" s="10">
        <v>2000</v>
      </c>
      <c r="B13" s="3" t="s">
        <v>17</v>
      </c>
      <c r="C13" s="4">
        <v>5157769</v>
      </c>
      <c r="D13" s="4">
        <v>4965757</v>
      </c>
      <c r="E13" s="4">
        <v>192012</v>
      </c>
      <c r="F13" s="11">
        <v>3.7</v>
      </c>
    </row>
    <row r="14" spans="1:6" ht="15.75" thickBot="1">
      <c r="A14" s="8">
        <v>2000</v>
      </c>
      <c r="B14" s="1" t="s">
        <v>18</v>
      </c>
      <c r="C14" s="2">
        <v>5143916</v>
      </c>
      <c r="D14" s="2">
        <v>4953421</v>
      </c>
      <c r="E14" s="2">
        <v>190495</v>
      </c>
      <c r="F14" s="9">
        <v>3.7</v>
      </c>
    </row>
    <row r="15" spans="1:6" ht="15.75" thickBot="1">
      <c r="A15" s="10">
        <v>2001</v>
      </c>
      <c r="B15" s="3" t="s">
        <v>6</v>
      </c>
      <c r="C15" s="4">
        <v>5157526</v>
      </c>
      <c r="D15" s="4">
        <v>4876018</v>
      </c>
      <c r="E15" s="4">
        <v>281508</v>
      </c>
      <c r="F15" s="11">
        <v>5.5</v>
      </c>
    </row>
    <row r="16" spans="1:6" ht="15.75" thickBot="1">
      <c r="A16" s="8">
        <v>2001</v>
      </c>
      <c r="B16" s="1" t="s">
        <v>7</v>
      </c>
      <c r="C16" s="2">
        <v>5154081</v>
      </c>
      <c r="D16" s="2">
        <v>4890900</v>
      </c>
      <c r="E16" s="2">
        <v>263181</v>
      </c>
      <c r="F16" s="9">
        <v>5.1</v>
      </c>
    </row>
    <row r="17" spans="1:6" ht="15.75" thickBot="1">
      <c r="A17" s="10">
        <v>2001</v>
      </c>
      <c r="B17" s="3" t="s">
        <v>8</v>
      </c>
      <c r="C17" s="4">
        <v>5167757</v>
      </c>
      <c r="D17" s="4">
        <v>4889650</v>
      </c>
      <c r="E17" s="4">
        <v>278107</v>
      </c>
      <c r="F17" s="11">
        <v>5.4</v>
      </c>
    </row>
    <row r="18" spans="1:6" ht="15.75" thickBot="1">
      <c r="A18" s="8">
        <v>2001</v>
      </c>
      <c r="B18" s="1" t="s">
        <v>9</v>
      </c>
      <c r="C18" s="2">
        <v>5117473</v>
      </c>
      <c r="D18" s="2">
        <v>4886093</v>
      </c>
      <c r="E18" s="2">
        <v>231380</v>
      </c>
      <c r="F18" s="9">
        <v>4.5</v>
      </c>
    </row>
    <row r="19" spans="1:6" ht="15.75" thickBot="1">
      <c r="A19" s="10">
        <v>2001</v>
      </c>
      <c r="B19" s="3" t="s">
        <v>10</v>
      </c>
      <c r="C19" s="4">
        <v>5160319</v>
      </c>
      <c r="D19" s="4">
        <v>4916826</v>
      </c>
      <c r="E19" s="4">
        <v>243493</v>
      </c>
      <c r="F19" s="11">
        <v>4.7</v>
      </c>
    </row>
    <row r="20" spans="1:6" ht="15.75" thickBot="1">
      <c r="A20" s="8">
        <v>2001</v>
      </c>
      <c r="B20" s="1" t="s">
        <v>11</v>
      </c>
      <c r="C20" s="2">
        <v>5207310</v>
      </c>
      <c r="D20" s="2">
        <v>4939587</v>
      </c>
      <c r="E20" s="2">
        <v>267723</v>
      </c>
      <c r="F20" s="9">
        <v>5.1</v>
      </c>
    </row>
    <row r="21" spans="1:6" ht="15.75" thickBot="1">
      <c r="A21" s="10">
        <v>2001</v>
      </c>
      <c r="B21" s="3" t="s">
        <v>12</v>
      </c>
      <c r="C21" s="4">
        <v>5203756</v>
      </c>
      <c r="D21" s="4">
        <v>4917582</v>
      </c>
      <c r="E21" s="4">
        <v>286174</v>
      </c>
      <c r="F21" s="11">
        <v>5.5</v>
      </c>
    </row>
    <row r="22" spans="1:6" ht="15.75" thickBot="1">
      <c r="A22" s="8">
        <v>2001</v>
      </c>
      <c r="B22" s="1" t="s">
        <v>13</v>
      </c>
      <c r="C22" s="2">
        <v>5149085</v>
      </c>
      <c r="D22" s="2">
        <v>4890180</v>
      </c>
      <c r="E22" s="2">
        <v>258905</v>
      </c>
      <c r="F22" s="9">
        <v>5</v>
      </c>
    </row>
    <row r="23" spans="1:6" ht="15.75" thickBot="1">
      <c r="A23" s="10">
        <v>2001</v>
      </c>
      <c r="B23" s="3" t="s">
        <v>14</v>
      </c>
      <c r="C23" s="4">
        <v>5107590</v>
      </c>
      <c r="D23" s="4">
        <v>4859215</v>
      </c>
      <c r="E23" s="4">
        <v>248375</v>
      </c>
      <c r="F23" s="11">
        <v>4.9</v>
      </c>
    </row>
    <row r="24" spans="1:6" ht="15.75" thickBot="1">
      <c r="A24" s="8">
        <v>2001</v>
      </c>
      <c r="B24" s="1" t="s">
        <v>15</v>
      </c>
      <c r="C24" s="2">
        <v>5106571</v>
      </c>
      <c r="D24" s="2">
        <v>4847858</v>
      </c>
      <c r="E24" s="2">
        <v>258713</v>
      </c>
      <c r="F24" s="9">
        <v>5.1</v>
      </c>
    </row>
    <row r="25" spans="1:6" ht="15.75" thickBot="1">
      <c r="A25" s="10">
        <v>2001</v>
      </c>
      <c r="B25" s="3" t="s">
        <v>16</v>
      </c>
      <c r="C25" s="4">
        <v>5108448</v>
      </c>
      <c r="D25" s="4">
        <v>4817024</v>
      </c>
      <c r="E25" s="4">
        <v>291424</v>
      </c>
      <c r="F25" s="11">
        <v>5.7</v>
      </c>
    </row>
    <row r="26" spans="1:6" ht="15.75" thickBot="1">
      <c r="A26" s="8">
        <v>2001</v>
      </c>
      <c r="B26" s="1" t="s">
        <v>17</v>
      </c>
      <c r="C26" s="2">
        <v>5086508</v>
      </c>
      <c r="D26" s="2">
        <v>4785125</v>
      </c>
      <c r="E26" s="2">
        <v>301383</v>
      </c>
      <c r="F26" s="9">
        <v>5.9</v>
      </c>
    </row>
    <row r="27" spans="1:6" ht="15.75" thickBot="1">
      <c r="A27" s="10">
        <v>2001</v>
      </c>
      <c r="B27" s="3" t="s">
        <v>18</v>
      </c>
      <c r="C27" s="4">
        <v>5143869</v>
      </c>
      <c r="D27" s="4">
        <v>4876338</v>
      </c>
      <c r="E27" s="4">
        <v>267531</v>
      </c>
      <c r="F27" s="11">
        <v>5.2</v>
      </c>
    </row>
    <row r="28" spans="1:6" ht="15.75" thickBot="1">
      <c r="A28" s="8">
        <v>2002</v>
      </c>
      <c r="B28" s="1" t="s">
        <v>6</v>
      </c>
      <c r="C28" s="2">
        <v>5026444</v>
      </c>
      <c r="D28" s="2">
        <v>4659697</v>
      </c>
      <c r="E28" s="2">
        <v>366747</v>
      </c>
      <c r="F28" s="9">
        <v>7.3</v>
      </c>
    </row>
    <row r="29" spans="1:6" ht="15.75" thickBot="1">
      <c r="A29" s="10">
        <v>2002</v>
      </c>
      <c r="B29" s="3" t="s">
        <v>7</v>
      </c>
      <c r="C29" s="4">
        <v>5034894</v>
      </c>
      <c r="D29" s="4">
        <v>4702485</v>
      </c>
      <c r="E29" s="4">
        <v>332409</v>
      </c>
      <c r="F29" s="11">
        <v>6.6</v>
      </c>
    </row>
    <row r="30" spans="1:6" ht="15.75" thickBot="1">
      <c r="A30" s="8">
        <v>2002</v>
      </c>
      <c r="B30" s="1" t="s">
        <v>8</v>
      </c>
      <c r="C30" s="2">
        <v>5047525</v>
      </c>
      <c r="D30" s="2">
        <v>4689832</v>
      </c>
      <c r="E30" s="2">
        <v>357693</v>
      </c>
      <c r="F30" s="9">
        <v>7.1</v>
      </c>
    </row>
    <row r="31" spans="1:6" ht="15.75" thickBot="1">
      <c r="A31" s="10">
        <v>2002</v>
      </c>
      <c r="B31" s="3" t="s">
        <v>9</v>
      </c>
      <c r="C31" s="4">
        <v>4992010</v>
      </c>
      <c r="D31" s="4">
        <v>4689194</v>
      </c>
      <c r="E31" s="4">
        <v>302816</v>
      </c>
      <c r="F31" s="11">
        <v>6.1</v>
      </c>
    </row>
    <row r="32" spans="1:6" ht="15.75" thickBot="1">
      <c r="A32" s="8">
        <v>2002</v>
      </c>
      <c r="B32" s="1" t="s">
        <v>10</v>
      </c>
      <c r="C32" s="2">
        <v>5043892</v>
      </c>
      <c r="D32" s="2">
        <v>4740055</v>
      </c>
      <c r="E32" s="2">
        <v>303837</v>
      </c>
      <c r="F32" s="9">
        <v>6</v>
      </c>
    </row>
    <row r="33" spans="1:6" ht="15.75" thickBot="1">
      <c r="A33" s="10">
        <v>2002</v>
      </c>
      <c r="B33" s="3" t="s">
        <v>11</v>
      </c>
      <c r="C33" s="4">
        <v>5098947</v>
      </c>
      <c r="D33" s="4">
        <v>4762526</v>
      </c>
      <c r="E33" s="4">
        <v>336421</v>
      </c>
      <c r="F33" s="11">
        <v>6.6</v>
      </c>
    </row>
    <row r="34" spans="1:6" ht="15.75" thickBot="1">
      <c r="A34" s="8">
        <v>2002</v>
      </c>
      <c r="B34" s="1" t="s">
        <v>12</v>
      </c>
      <c r="C34" s="2">
        <v>5103759</v>
      </c>
      <c r="D34" s="2">
        <v>4747750</v>
      </c>
      <c r="E34" s="2">
        <v>356009</v>
      </c>
      <c r="F34" s="9">
        <v>7</v>
      </c>
    </row>
    <row r="35" spans="1:6" ht="15.75" thickBot="1">
      <c r="A35" s="10">
        <v>2002</v>
      </c>
      <c r="B35" s="3" t="s">
        <v>13</v>
      </c>
      <c r="C35" s="4">
        <v>5051421</v>
      </c>
      <c r="D35" s="4">
        <v>4761594</v>
      </c>
      <c r="E35" s="4">
        <v>289827</v>
      </c>
      <c r="F35" s="11">
        <v>5.7</v>
      </c>
    </row>
    <row r="36" spans="1:6" ht="15.75" thickBot="1">
      <c r="A36" s="8">
        <v>2002</v>
      </c>
      <c r="B36" s="1" t="s">
        <v>14</v>
      </c>
      <c r="C36" s="2">
        <v>5025385</v>
      </c>
      <c r="D36" s="2">
        <v>4754413</v>
      </c>
      <c r="E36" s="2">
        <v>270972</v>
      </c>
      <c r="F36" s="9">
        <v>5.4</v>
      </c>
    </row>
    <row r="37" spans="1:6" ht="15.75" thickBot="1">
      <c r="A37" s="10">
        <v>2002</v>
      </c>
      <c r="B37" s="3" t="s">
        <v>15</v>
      </c>
      <c r="C37" s="4">
        <v>5025166</v>
      </c>
      <c r="D37" s="4">
        <v>4760608</v>
      </c>
      <c r="E37" s="4">
        <v>264558</v>
      </c>
      <c r="F37" s="11">
        <v>5.3</v>
      </c>
    </row>
    <row r="38" spans="1:6" ht="15.75" thickBot="1">
      <c r="A38" s="8">
        <v>2002</v>
      </c>
      <c r="B38" s="1" t="s">
        <v>16</v>
      </c>
      <c r="C38" s="2">
        <v>5016809</v>
      </c>
      <c r="D38" s="2">
        <v>4727757</v>
      </c>
      <c r="E38" s="2">
        <v>289052</v>
      </c>
      <c r="F38" s="9">
        <v>5.8</v>
      </c>
    </row>
    <row r="39" spans="1:6" ht="15.75" thickBot="1">
      <c r="A39" s="10">
        <v>2002</v>
      </c>
      <c r="B39" s="3" t="s">
        <v>17</v>
      </c>
      <c r="C39" s="4">
        <v>5010610</v>
      </c>
      <c r="D39" s="4">
        <v>4704066</v>
      </c>
      <c r="E39" s="4">
        <v>306544</v>
      </c>
      <c r="F39" s="11">
        <v>6.1</v>
      </c>
    </row>
    <row r="40" spans="1:6" ht="15.75" thickBot="1">
      <c r="A40" s="8">
        <v>2002</v>
      </c>
      <c r="B40" s="1" t="s">
        <v>18</v>
      </c>
      <c r="C40" s="2">
        <v>5039738</v>
      </c>
      <c r="D40" s="2">
        <v>4724998</v>
      </c>
      <c r="E40" s="2">
        <v>314740</v>
      </c>
      <c r="F40" s="9">
        <v>6.2</v>
      </c>
    </row>
    <row r="41" spans="1:6" ht="15.75" thickBot="1">
      <c r="A41" s="10">
        <v>2003</v>
      </c>
      <c r="B41" s="3" t="s">
        <v>6</v>
      </c>
      <c r="C41" s="4">
        <v>4990559</v>
      </c>
      <c r="D41" s="4">
        <v>4616256</v>
      </c>
      <c r="E41" s="4">
        <v>374303</v>
      </c>
      <c r="F41" s="11">
        <v>7.5</v>
      </c>
    </row>
    <row r="42" spans="1:6" ht="15.75" thickBot="1">
      <c r="A42" s="8">
        <v>2003</v>
      </c>
      <c r="B42" s="1" t="s">
        <v>7</v>
      </c>
      <c r="C42" s="2">
        <v>5012269</v>
      </c>
      <c r="D42" s="2">
        <v>4640307</v>
      </c>
      <c r="E42" s="2">
        <v>371962</v>
      </c>
      <c r="F42" s="9">
        <v>7.4</v>
      </c>
    </row>
    <row r="43" spans="1:6" ht="15.75" thickBot="1">
      <c r="A43" s="10">
        <v>2003</v>
      </c>
      <c r="B43" s="3" t="s">
        <v>8</v>
      </c>
      <c r="C43" s="4">
        <v>5016343</v>
      </c>
      <c r="D43" s="4">
        <v>4633517</v>
      </c>
      <c r="E43" s="4">
        <v>382826</v>
      </c>
      <c r="F43" s="11">
        <v>7.6</v>
      </c>
    </row>
    <row r="44" spans="1:6" ht="15.75" thickBot="1">
      <c r="A44" s="8">
        <v>2003</v>
      </c>
      <c r="B44" s="1" t="s">
        <v>9</v>
      </c>
      <c r="C44" s="2">
        <v>4979134</v>
      </c>
      <c r="D44" s="2">
        <v>4639303</v>
      </c>
      <c r="E44" s="2">
        <v>339831</v>
      </c>
      <c r="F44" s="9">
        <v>6.8</v>
      </c>
    </row>
    <row r="45" spans="1:6" ht="15.75" thickBot="1">
      <c r="A45" s="10">
        <v>2003</v>
      </c>
      <c r="B45" s="3" t="s">
        <v>10</v>
      </c>
      <c r="C45" s="4">
        <v>5039762</v>
      </c>
      <c r="D45" s="4">
        <v>4686174</v>
      </c>
      <c r="E45" s="4">
        <v>353588</v>
      </c>
      <c r="F45" s="11">
        <v>7</v>
      </c>
    </row>
    <row r="46" spans="1:6" ht="15.75" thickBot="1">
      <c r="A46" s="8">
        <v>2003</v>
      </c>
      <c r="B46" s="1" t="s">
        <v>11</v>
      </c>
      <c r="C46" s="2">
        <v>5120365</v>
      </c>
      <c r="D46" s="2">
        <v>4717635</v>
      </c>
      <c r="E46" s="2">
        <v>402730</v>
      </c>
      <c r="F46" s="9">
        <v>7.9</v>
      </c>
    </row>
    <row r="47" spans="1:6" ht="15.75" thickBot="1">
      <c r="A47" s="10">
        <v>2003</v>
      </c>
      <c r="B47" s="3" t="s">
        <v>12</v>
      </c>
      <c r="C47" s="4">
        <v>5093883</v>
      </c>
      <c r="D47" s="4">
        <v>4682040</v>
      </c>
      <c r="E47" s="4">
        <v>411843</v>
      </c>
      <c r="F47" s="11">
        <v>8.1</v>
      </c>
    </row>
    <row r="48" spans="1:6" ht="15.75" thickBot="1">
      <c r="A48" s="8">
        <v>2003</v>
      </c>
      <c r="B48" s="1" t="s">
        <v>13</v>
      </c>
      <c r="C48" s="2">
        <v>5050450</v>
      </c>
      <c r="D48" s="2">
        <v>4701930</v>
      </c>
      <c r="E48" s="2">
        <v>348520</v>
      </c>
      <c r="F48" s="9">
        <v>6.9</v>
      </c>
    </row>
    <row r="49" spans="1:6" ht="15.75" thickBot="1">
      <c r="A49" s="10">
        <v>2003</v>
      </c>
      <c r="B49" s="3" t="s">
        <v>14</v>
      </c>
      <c r="C49" s="4">
        <v>5016278</v>
      </c>
      <c r="D49" s="4">
        <v>4677014</v>
      </c>
      <c r="E49" s="4">
        <v>339264</v>
      </c>
      <c r="F49" s="11">
        <v>6.8</v>
      </c>
    </row>
    <row r="50" spans="1:6" ht="15.75" thickBot="1">
      <c r="A50" s="8">
        <v>2003</v>
      </c>
      <c r="B50" s="1" t="s">
        <v>15</v>
      </c>
      <c r="C50" s="2">
        <v>5033388</v>
      </c>
      <c r="D50" s="2">
        <v>4710331</v>
      </c>
      <c r="E50" s="2">
        <v>323057</v>
      </c>
      <c r="F50" s="9">
        <v>6.4</v>
      </c>
    </row>
    <row r="51" spans="1:6" ht="15.75" thickBot="1">
      <c r="A51" s="10">
        <v>2003</v>
      </c>
      <c r="B51" s="3" t="s">
        <v>16</v>
      </c>
      <c r="C51" s="4">
        <v>5032908</v>
      </c>
      <c r="D51" s="4">
        <v>4711736</v>
      </c>
      <c r="E51" s="4">
        <v>321172</v>
      </c>
      <c r="F51" s="11">
        <v>6.4</v>
      </c>
    </row>
    <row r="52" spans="1:6" ht="15.75" thickBot="1">
      <c r="A52" s="8">
        <v>2003</v>
      </c>
      <c r="B52" s="1" t="s">
        <v>17</v>
      </c>
      <c r="C52" s="2">
        <v>5014348</v>
      </c>
      <c r="D52" s="2">
        <v>4690557</v>
      </c>
      <c r="E52" s="2">
        <v>323791</v>
      </c>
      <c r="F52" s="9">
        <v>6.5</v>
      </c>
    </row>
    <row r="53" spans="1:6" ht="15.75" thickBot="1">
      <c r="A53" s="10">
        <v>2003</v>
      </c>
      <c r="B53" s="3" t="s">
        <v>18</v>
      </c>
      <c r="C53" s="4">
        <v>5033308</v>
      </c>
      <c r="D53" s="4">
        <v>4675567</v>
      </c>
      <c r="E53" s="4">
        <v>357741</v>
      </c>
      <c r="F53" s="11">
        <v>7.1</v>
      </c>
    </row>
    <row r="54" spans="1:6" ht="15.75" thickBot="1">
      <c r="A54" s="8">
        <v>2004</v>
      </c>
      <c r="B54" s="1" t="s">
        <v>6</v>
      </c>
      <c r="C54" s="2">
        <v>4991472</v>
      </c>
      <c r="D54" s="2">
        <v>4610623</v>
      </c>
      <c r="E54" s="2">
        <v>380849</v>
      </c>
      <c r="F54" s="9">
        <v>7.6</v>
      </c>
    </row>
    <row r="55" spans="1:6" ht="15.75" thickBot="1">
      <c r="A55" s="10">
        <v>2004</v>
      </c>
      <c r="B55" s="3" t="s">
        <v>7</v>
      </c>
      <c r="C55" s="4">
        <v>4999970</v>
      </c>
      <c r="D55" s="4">
        <v>4631159</v>
      </c>
      <c r="E55" s="4">
        <v>368811</v>
      </c>
      <c r="F55" s="11">
        <v>7.4</v>
      </c>
    </row>
    <row r="56" spans="1:6" ht="15.75" thickBot="1">
      <c r="A56" s="8">
        <v>2004</v>
      </c>
      <c r="B56" s="1" t="s">
        <v>8</v>
      </c>
      <c r="C56" s="2">
        <v>5023366</v>
      </c>
      <c r="D56" s="2">
        <v>4626879</v>
      </c>
      <c r="E56" s="2">
        <v>396487</v>
      </c>
      <c r="F56" s="9">
        <v>7.9</v>
      </c>
    </row>
    <row r="57" spans="1:6" ht="15.75" thickBot="1">
      <c r="A57" s="10">
        <v>2004</v>
      </c>
      <c r="B57" s="3" t="s">
        <v>9</v>
      </c>
      <c r="C57" s="4">
        <v>4958794</v>
      </c>
      <c r="D57" s="4">
        <v>4645867</v>
      </c>
      <c r="E57" s="4">
        <v>312927</v>
      </c>
      <c r="F57" s="11">
        <v>6.3</v>
      </c>
    </row>
    <row r="58" spans="1:6" ht="15.75" thickBot="1">
      <c r="A58" s="8">
        <v>2004</v>
      </c>
      <c r="B58" s="1" t="s">
        <v>10</v>
      </c>
      <c r="C58" s="2">
        <v>5032423</v>
      </c>
      <c r="D58" s="2">
        <v>4691770</v>
      </c>
      <c r="E58" s="2">
        <v>340653</v>
      </c>
      <c r="F58" s="9">
        <v>6.8</v>
      </c>
    </row>
    <row r="59" spans="1:6" ht="15.75" thickBot="1">
      <c r="A59" s="10">
        <v>2004</v>
      </c>
      <c r="B59" s="3" t="s">
        <v>11</v>
      </c>
      <c r="C59" s="4">
        <v>5095178</v>
      </c>
      <c r="D59" s="4">
        <v>4722155</v>
      </c>
      <c r="E59" s="4">
        <v>373023</v>
      </c>
      <c r="F59" s="11">
        <v>7.3</v>
      </c>
    </row>
    <row r="60" spans="1:6" ht="15.75" thickBot="1">
      <c r="A60" s="8">
        <v>2004</v>
      </c>
      <c r="B60" s="1" t="s">
        <v>12</v>
      </c>
      <c r="C60" s="2">
        <v>5118425</v>
      </c>
      <c r="D60" s="2">
        <v>4714676</v>
      </c>
      <c r="E60" s="2">
        <v>403749</v>
      </c>
      <c r="F60" s="9">
        <v>7.9</v>
      </c>
    </row>
    <row r="61" spans="1:6" ht="15.75" thickBot="1">
      <c r="A61" s="10">
        <v>2004</v>
      </c>
      <c r="B61" s="3" t="s">
        <v>13</v>
      </c>
      <c r="C61" s="4">
        <v>5069009</v>
      </c>
      <c r="D61" s="4">
        <v>4734169</v>
      </c>
      <c r="E61" s="4">
        <v>334840</v>
      </c>
      <c r="F61" s="11">
        <v>6.6</v>
      </c>
    </row>
    <row r="62" spans="1:6" ht="15.75" thickBot="1">
      <c r="A62" s="8">
        <v>2004</v>
      </c>
      <c r="B62" s="1" t="s">
        <v>14</v>
      </c>
      <c r="C62" s="2">
        <v>5030112</v>
      </c>
      <c r="D62" s="2">
        <v>4702286</v>
      </c>
      <c r="E62" s="2">
        <v>327826</v>
      </c>
      <c r="F62" s="9">
        <v>6.5</v>
      </c>
    </row>
    <row r="63" spans="1:6" ht="15.75" thickBot="1">
      <c r="A63" s="10">
        <v>2004</v>
      </c>
      <c r="B63" s="3" t="s">
        <v>15</v>
      </c>
      <c r="C63" s="4">
        <v>5054990</v>
      </c>
      <c r="D63" s="4">
        <v>4729769</v>
      </c>
      <c r="E63" s="4">
        <v>325221</v>
      </c>
      <c r="F63" s="11">
        <v>6.4</v>
      </c>
    </row>
    <row r="64" spans="1:6" ht="15.75" thickBot="1">
      <c r="A64" s="8">
        <v>2004</v>
      </c>
      <c r="B64" s="1" t="s">
        <v>16</v>
      </c>
      <c r="C64" s="2">
        <v>5078937</v>
      </c>
      <c r="D64" s="2">
        <v>4731788</v>
      </c>
      <c r="E64" s="2">
        <v>347149</v>
      </c>
      <c r="F64" s="9">
        <v>6.8</v>
      </c>
    </row>
    <row r="65" spans="1:6" ht="15.75" thickBot="1">
      <c r="A65" s="10">
        <v>2004</v>
      </c>
      <c r="B65" s="3" t="s">
        <v>17</v>
      </c>
      <c r="C65" s="4">
        <v>5058578</v>
      </c>
      <c r="D65" s="4">
        <v>4702299</v>
      </c>
      <c r="E65" s="4">
        <v>356279</v>
      </c>
      <c r="F65" s="11">
        <v>7</v>
      </c>
    </row>
    <row r="66" spans="1:6" ht="15.75" thickBot="1">
      <c r="A66" s="8">
        <v>2004</v>
      </c>
      <c r="B66" s="1" t="s">
        <v>18</v>
      </c>
      <c r="C66" s="2">
        <v>5042604</v>
      </c>
      <c r="D66" s="2">
        <v>4686953</v>
      </c>
      <c r="E66" s="2">
        <v>355651</v>
      </c>
      <c r="F66" s="9">
        <v>7.1</v>
      </c>
    </row>
    <row r="67" spans="1:6" ht="15.75" thickBot="1">
      <c r="A67" s="10">
        <v>2005</v>
      </c>
      <c r="B67" s="3" t="s">
        <v>6</v>
      </c>
      <c r="C67" s="4">
        <v>4993271</v>
      </c>
      <c r="D67" s="4">
        <v>4607869</v>
      </c>
      <c r="E67" s="4">
        <v>385402</v>
      </c>
      <c r="F67" s="11">
        <v>7.7</v>
      </c>
    </row>
    <row r="68" spans="1:6" ht="15.75" thickBot="1">
      <c r="A68" s="8">
        <v>2005</v>
      </c>
      <c r="B68" s="1" t="s">
        <v>7</v>
      </c>
      <c r="C68" s="2">
        <v>5027776</v>
      </c>
      <c r="D68" s="2">
        <v>4634610</v>
      </c>
      <c r="E68" s="2">
        <v>393166</v>
      </c>
      <c r="F68" s="9">
        <v>7.8</v>
      </c>
    </row>
    <row r="69" spans="1:6" ht="15.75" thickBot="1">
      <c r="A69" s="10">
        <v>2005</v>
      </c>
      <c r="B69" s="3" t="s">
        <v>8</v>
      </c>
      <c r="C69" s="4">
        <v>5028854</v>
      </c>
      <c r="D69" s="4">
        <v>4644477</v>
      </c>
      <c r="E69" s="4">
        <v>384377</v>
      </c>
      <c r="F69" s="11">
        <v>7.6</v>
      </c>
    </row>
    <row r="70" spans="1:6" ht="15.75" thickBot="1">
      <c r="A70" s="8">
        <v>2005</v>
      </c>
      <c r="B70" s="1" t="s">
        <v>9</v>
      </c>
      <c r="C70" s="2">
        <v>5009787</v>
      </c>
      <c r="D70" s="2">
        <v>4677302</v>
      </c>
      <c r="E70" s="2">
        <v>332485</v>
      </c>
      <c r="F70" s="9">
        <v>6.6</v>
      </c>
    </row>
    <row r="71" spans="1:6" ht="15.75" thickBot="1">
      <c r="A71" s="10">
        <v>2005</v>
      </c>
      <c r="B71" s="3" t="s">
        <v>10</v>
      </c>
      <c r="C71" s="4">
        <v>5069205</v>
      </c>
      <c r="D71" s="4">
        <v>4730145</v>
      </c>
      <c r="E71" s="4">
        <v>339060</v>
      </c>
      <c r="F71" s="11">
        <v>6.7</v>
      </c>
    </row>
    <row r="72" spans="1:6" ht="15.75" thickBot="1">
      <c r="A72" s="8">
        <v>2005</v>
      </c>
      <c r="B72" s="1" t="s">
        <v>11</v>
      </c>
      <c r="C72" s="2">
        <v>5116432</v>
      </c>
      <c r="D72" s="2">
        <v>4758653</v>
      </c>
      <c r="E72" s="2">
        <v>357779</v>
      </c>
      <c r="F72" s="9">
        <v>7</v>
      </c>
    </row>
    <row r="73" spans="1:6" ht="15.75" thickBot="1">
      <c r="A73" s="10">
        <v>2005</v>
      </c>
      <c r="B73" s="3" t="s">
        <v>12</v>
      </c>
      <c r="C73" s="4">
        <v>5134187</v>
      </c>
      <c r="D73" s="4">
        <v>4754159</v>
      </c>
      <c r="E73" s="4">
        <v>380028</v>
      </c>
      <c r="F73" s="11">
        <v>7.4</v>
      </c>
    </row>
    <row r="74" spans="1:6" ht="15.75" thickBot="1">
      <c r="A74" s="8">
        <v>2005</v>
      </c>
      <c r="B74" s="1" t="s">
        <v>13</v>
      </c>
      <c r="C74" s="2">
        <v>5094394</v>
      </c>
      <c r="D74" s="2">
        <v>4776784</v>
      </c>
      <c r="E74" s="2">
        <v>317610</v>
      </c>
      <c r="F74" s="9">
        <v>6.2</v>
      </c>
    </row>
    <row r="75" spans="1:6" ht="15.75" thickBot="1">
      <c r="A75" s="10">
        <v>2005</v>
      </c>
      <c r="B75" s="3" t="s">
        <v>14</v>
      </c>
      <c r="C75" s="4">
        <v>5064176</v>
      </c>
      <c r="D75" s="4">
        <v>4750024</v>
      </c>
      <c r="E75" s="4">
        <v>314152</v>
      </c>
      <c r="F75" s="11">
        <v>6.2</v>
      </c>
    </row>
    <row r="76" spans="1:6" ht="15.75" thickBot="1">
      <c r="A76" s="8">
        <v>2005</v>
      </c>
      <c r="B76" s="1" t="s">
        <v>15</v>
      </c>
      <c r="C76" s="2">
        <v>5066810</v>
      </c>
      <c r="D76" s="2">
        <v>4773638</v>
      </c>
      <c r="E76" s="2">
        <v>293172</v>
      </c>
      <c r="F76" s="9">
        <v>5.8</v>
      </c>
    </row>
    <row r="77" spans="1:6" ht="15.75" thickBot="1">
      <c r="A77" s="10">
        <v>2005</v>
      </c>
      <c r="B77" s="3" t="s">
        <v>16</v>
      </c>
      <c r="C77" s="4">
        <v>5083661</v>
      </c>
      <c r="D77" s="4">
        <v>4758580</v>
      </c>
      <c r="E77" s="4">
        <v>325081</v>
      </c>
      <c r="F77" s="11">
        <v>6.4</v>
      </c>
    </row>
    <row r="78" spans="1:6" ht="15.75" thickBot="1">
      <c r="A78" s="8">
        <v>2005</v>
      </c>
      <c r="B78" s="1" t="s">
        <v>17</v>
      </c>
      <c r="C78" s="2">
        <v>5069914</v>
      </c>
      <c r="D78" s="2">
        <v>4740014</v>
      </c>
      <c r="E78" s="2">
        <v>329900</v>
      </c>
      <c r="F78" s="9">
        <v>6.5</v>
      </c>
    </row>
    <row r="79" spans="1:6" ht="15.75" thickBot="1">
      <c r="A79" s="10">
        <v>2005</v>
      </c>
      <c r="B79" s="3" t="s">
        <v>18</v>
      </c>
      <c r="C79" s="4">
        <v>5063206</v>
      </c>
      <c r="D79" s="4">
        <v>4717188</v>
      </c>
      <c r="E79" s="4">
        <v>346018</v>
      </c>
      <c r="F79" s="11">
        <v>6.8</v>
      </c>
    </row>
    <row r="80" spans="1:6" ht="15.75" thickBot="1">
      <c r="A80" s="8">
        <v>2006</v>
      </c>
      <c r="B80" s="1" t="s">
        <v>6</v>
      </c>
      <c r="C80" s="2">
        <v>5012395</v>
      </c>
      <c r="D80" s="2">
        <v>4652361</v>
      </c>
      <c r="E80" s="2">
        <v>360034</v>
      </c>
      <c r="F80" s="9">
        <v>7.2</v>
      </c>
    </row>
    <row r="81" spans="1:6" ht="15.75" thickBot="1">
      <c r="A81" s="10">
        <v>2006</v>
      </c>
      <c r="B81" s="3" t="s">
        <v>7</v>
      </c>
      <c r="C81" s="4">
        <v>5040155</v>
      </c>
      <c r="D81" s="4">
        <v>4668746</v>
      </c>
      <c r="E81" s="4">
        <v>371409</v>
      </c>
      <c r="F81" s="11">
        <v>7.4</v>
      </c>
    </row>
    <row r="82" spans="1:6" ht="15.75" thickBot="1">
      <c r="A82" s="8">
        <v>2006</v>
      </c>
      <c r="B82" s="1" t="s">
        <v>8</v>
      </c>
      <c r="C82" s="2">
        <v>5051404</v>
      </c>
      <c r="D82" s="2">
        <v>4680029</v>
      </c>
      <c r="E82" s="2">
        <v>371375</v>
      </c>
      <c r="F82" s="9">
        <v>7.4</v>
      </c>
    </row>
    <row r="83" spans="1:6" ht="15.75" thickBot="1">
      <c r="A83" s="10">
        <v>2006</v>
      </c>
      <c r="B83" s="3" t="s">
        <v>9</v>
      </c>
      <c r="C83" s="4">
        <v>5016295</v>
      </c>
      <c r="D83" s="4">
        <v>4687691</v>
      </c>
      <c r="E83" s="4">
        <v>328604</v>
      </c>
      <c r="F83" s="11">
        <v>6.6</v>
      </c>
    </row>
    <row r="84" spans="1:6" ht="15.75" thickBot="1">
      <c r="A84" s="8">
        <v>2006</v>
      </c>
      <c r="B84" s="1" t="s">
        <v>10</v>
      </c>
      <c r="C84" s="2">
        <v>5051872</v>
      </c>
      <c r="D84" s="2">
        <v>4734852</v>
      </c>
      <c r="E84" s="2">
        <v>317020</v>
      </c>
      <c r="F84" s="9">
        <v>6.3</v>
      </c>
    </row>
    <row r="85" spans="1:6" ht="15.75" thickBot="1">
      <c r="A85" s="10">
        <v>2006</v>
      </c>
      <c r="B85" s="3" t="s">
        <v>11</v>
      </c>
      <c r="C85" s="4">
        <v>5127863</v>
      </c>
      <c r="D85" s="4">
        <v>4772410</v>
      </c>
      <c r="E85" s="4">
        <v>355453</v>
      </c>
      <c r="F85" s="11">
        <v>6.9</v>
      </c>
    </row>
    <row r="86" spans="1:6" ht="15.75" thickBot="1">
      <c r="A86" s="8">
        <v>2006</v>
      </c>
      <c r="B86" s="1" t="s">
        <v>12</v>
      </c>
      <c r="C86" s="2">
        <v>5147629</v>
      </c>
      <c r="D86" s="2">
        <v>4739592</v>
      </c>
      <c r="E86" s="2">
        <v>408037</v>
      </c>
      <c r="F86" s="9">
        <v>7.9</v>
      </c>
    </row>
    <row r="87" spans="1:6" ht="15.75" thickBot="1">
      <c r="A87" s="10">
        <v>2006</v>
      </c>
      <c r="B87" s="3" t="s">
        <v>13</v>
      </c>
      <c r="C87" s="4">
        <v>5103435</v>
      </c>
      <c r="D87" s="4">
        <v>4757385</v>
      </c>
      <c r="E87" s="4">
        <v>346050</v>
      </c>
      <c r="F87" s="11">
        <v>6.8</v>
      </c>
    </row>
    <row r="88" spans="1:6" ht="15.75" thickBot="1">
      <c r="A88" s="8">
        <v>2006</v>
      </c>
      <c r="B88" s="1" t="s">
        <v>14</v>
      </c>
      <c r="C88" s="2">
        <v>5064427</v>
      </c>
      <c r="D88" s="2">
        <v>4730008</v>
      </c>
      <c r="E88" s="2">
        <v>334419</v>
      </c>
      <c r="F88" s="9">
        <v>6.6</v>
      </c>
    </row>
    <row r="89" spans="1:6" ht="15.75" thickBot="1">
      <c r="A89" s="10">
        <v>2006</v>
      </c>
      <c r="B89" s="3" t="s">
        <v>15</v>
      </c>
      <c r="C89" s="4">
        <v>5070640</v>
      </c>
      <c r="D89" s="4">
        <v>4757739</v>
      </c>
      <c r="E89" s="4">
        <v>312901</v>
      </c>
      <c r="F89" s="11">
        <v>6.2</v>
      </c>
    </row>
    <row r="90" spans="1:6" ht="15.75" thickBot="1">
      <c r="A90" s="8">
        <v>2006</v>
      </c>
      <c r="B90" s="1" t="s">
        <v>16</v>
      </c>
      <c r="C90" s="2">
        <v>5082086</v>
      </c>
      <c r="D90" s="2">
        <v>4752007</v>
      </c>
      <c r="E90" s="2">
        <v>330079</v>
      </c>
      <c r="F90" s="9">
        <v>6.5</v>
      </c>
    </row>
    <row r="91" spans="1:6" ht="15.75" thickBot="1">
      <c r="A91" s="10">
        <v>2006</v>
      </c>
      <c r="B91" s="3" t="s">
        <v>17</v>
      </c>
      <c r="C91" s="4">
        <v>5081898</v>
      </c>
      <c r="D91" s="4">
        <v>4737802</v>
      </c>
      <c r="E91" s="4">
        <v>344096</v>
      </c>
      <c r="F91" s="11">
        <v>6.8</v>
      </c>
    </row>
    <row r="92" spans="1:6" ht="15.75" thickBot="1">
      <c r="A92" s="8">
        <v>2006</v>
      </c>
      <c r="B92" s="1" t="s">
        <v>18</v>
      </c>
      <c r="C92" s="2">
        <v>5070842</v>
      </c>
      <c r="D92" s="2">
        <v>4722552</v>
      </c>
      <c r="E92" s="2">
        <v>348290</v>
      </c>
      <c r="F92" s="9">
        <v>6.9</v>
      </c>
    </row>
    <row r="93" spans="1:6" ht="15.75" thickBot="1">
      <c r="A93" s="10">
        <v>2007</v>
      </c>
      <c r="B93" s="3" t="s">
        <v>6</v>
      </c>
      <c r="C93" s="4">
        <v>5023490</v>
      </c>
      <c r="D93" s="4">
        <v>4637364</v>
      </c>
      <c r="E93" s="4">
        <v>386126</v>
      </c>
      <c r="F93" s="11">
        <v>7.7</v>
      </c>
    </row>
    <row r="94" spans="1:6" ht="15.75" thickBot="1">
      <c r="A94" s="8">
        <v>2007</v>
      </c>
      <c r="B94" s="1" t="s">
        <v>7</v>
      </c>
      <c r="C94" s="2">
        <v>5016893</v>
      </c>
      <c r="D94" s="2">
        <v>4655012</v>
      </c>
      <c r="E94" s="2">
        <v>361881</v>
      </c>
      <c r="F94" s="9">
        <v>7.2</v>
      </c>
    </row>
    <row r="95" spans="1:6" ht="15.75" thickBot="1">
      <c r="A95" s="10">
        <v>2007</v>
      </c>
      <c r="B95" s="3" t="s">
        <v>8</v>
      </c>
      <c r="C95" s="4">
        <v>5027005</v>
      </c>
      <c r="D95" s="4">
        <v>4664065</v>
      </c>
      <c r="E95" s="4">
        <v>362940</v>
      </c>
      <c r="F95" s="11">
        <v>7.2</v>
      </c>
    </row>
    <row r="96" spans="1:6" ht="15.75" thickBot="1">
      <c r="A96" s="8">
        <v>2007</v>
      </c>
      <c r="B96" s="1" t="s">
        <v>9</v>
      </c>
      <c r="C96" s="2">
        <v>4974745</v>
      </c>
      <c r="D96" s="2">
        <v>4646309</v>
      </c>
      <c r="E96" s="2">
        <v>328436</v>
      </c>
      <c r="F96" s="9">
        <v>6.6</v>
      </c>
    </row>
    <row r="97" spans="1:6" ht="15.75" thickBot="1">
      <c r="A97" s="10">
        <v>2007</v>
      </c>
      <c r="B97" s="3" t="s">
        <v>10</v>
      </c>
      <c r="C97" s="4">
        <v>5034871</v>
      </c>
      <c r="D97" s="4">
        <v>4700331</v>
      </c>
      <c r="E97" s="4">
        <v>334540</v>
      </c>
      <c r="F97" s="11">
        <v>6.6</v>
      </c>
    </row>
    <row r="98" spans="1:6" ht="15.75" thickBot="1">
      <c r="A98" s="8">
        <v>2007</v>
      </c>
      <c r="B98" s="1" t="s">
        <v>11</v>
      </c>
      <c r="C98" s="2">
        <v>5104546</v>
      </c>
      <c r="D98" s="2">
        <v>4731492</v>
      </c>
      <c r="E98" s="2">
        <v>373054</v>
      </c>
      <c r="F98" s="9">
        <v>7.3</v>
      </c>
    </row>
    <row r="99" spans="1:6" ht="15.75" thickBot="1">
      <c r="A99" s="10">
        <v>2007</v>
      </c>
      <c r="B99" s="3" t="s">
        <v>12</v>
      </c>
      <c r="C99" s="4">
        <v>5113309</v>
      </c>
      <c r="D99" s="4">
        <v>4710898</v>
      </c>
      <c r="E99" s="4">
        <v>402411</v>
      </c>
      <c r="F99" s="11">
        <v>7.9</v>
      </c>
    </row>
    <row r="100" spans="1:6" ht="15.75" thickBot="1">
      <c r="A100" s="8">
        <v>2007</v>
      </c>
      <c r="B100" s="1" t="s">
        <v>13</v>
      </c>
      <c r="C100" s="2">
        <v>5056321</v>
      </c>
      <c r="D100" s="2">
        <v>4708921</v>
      </c>
      <c r="E100" s="2">
        <v>347400</v>
      </c>
      <c r="F100" s="9">
        <v>6.9</v>
      </c>
    </row>
    <row r="101" spans="1:6" ht="15.75" thickBot="1">
      <c r="A101" s="10">
        <v>2007</v>
      </c>
      <c r="B101" s="3" t="s">
        <v>14</v>
      </c>
      <c r="C101" s="4">
        <v>5032867</v>
      </c>
      <c r="D101" s="4">
        <v>4688121</v>
      </c>
      <c r="E101" s="4">
        <v>344746</v>
      </c>
      <c r="F101" s="11">
        <v>6.8</v>
      </c>
    </row>
    <row r="102" spans="1:6" ht="15.75" thickBot="1">
      <c r="A102" s="8">
        <v>2007</v>
      </c>
      <c r="B102" s="1" t="s">
        <v>15</v>
      </c>
      <c r="C102" s="2">
        <v>5023674</v>
      </c>
      <c r="D102" s="2">
        <v>4690574</v>
      </c>
      <c r="E102" s="2">
        <v>333100</v>
      </c>
      <c r="F102" s="9">
        <v>6.6</v>
      </c>
    </row>
    <row r="103" spans="1:6" ht="15.75" thickBot="1">
      <c r="A103" s="10">
        <v>2007</v>
      </c>
      <c r="B103" s="3" t="s">
        <v>16</v>
      </c>
      <c r="C103" s="4">
        <v>5033273</v>
      </c>
      <c r="D103" s="4">
        <v>4700912</v>
      </c>
      <c r="E103" s="4">
        <v>332361</v>
      </c>
      <c r="F103" s="11">
        <v>6.6</v>
      </c>
    </row>
    <row r="104" spans="1:6" ht="15.75" thickBot="1">
      <c r="A104" s="8">
        <v>2007</v>
      </c>
      <c r="B104" s="1" t="s">
        <v>17</v>
      </c>
      <c r="C104" s="2">
        <v>5018332</v>
      </c>
      <c r="D104" s="2">
        <v>4658773</v>
      </c>
      <c r="E104" s="2">
        <v>359559</v>
      </c>
      <c r="F104" s="9">
        <v>7.2</v>
      </c>
    </row>
    <row r="105" spans="1:6" ht="15.75" thickBot="1">
      <c r="A105" s="10">
        <v>2007</v>
      </c>
      <c r="B105" s="3" t="s">
        <v>18</v>
      </c>
      <c r="C105" s="4">
        <v>5038277</v>
      </c>
      <c r="D105" s="4">
        <v>4682731</v>
      </c>
      <c r="E105" s="4">
        <v>355546</v>
      </c>
      <c r="F105" s="11">
        <v>7.1</v>
      </c>
    </row>
    <row r="106" spans="1:6" ht="15.75" thickBot="1">
      <c r="A106" s="8">
        <v>2008</v>
      </c>
      <c r="B106" s="1" t="s">
        <v>6</v>
      </c>
      <c r="C106" s="2">
        <v>4966350</v>
      </c>
      <c r="D106" s="2">
        <v>4583858</v>
      </c>
      <c r="E106" s="2">
        <v>382492</v>
      </c>
      <c r="F106" s="9">
        <v>7.7</v>
      </c>
    </row>
    <row r="107" spans="1:6" ht="15.75" thickBot="1">
      <c r="A107" s="10">
        <v>2008</v>
      </c>
      <c r="B107" s="3" t="s">
        <v>7</v>
      </c>
      <c r="C107" s="4">
        <v>4948963</v>
      </c>
      <c r="D107" s="4">
        <v>4580629</v>
      </c>
      <c r="E107" s="4">
        <v>368334</v>
      </c>
      <c r="F107" s="11">
        <v>7.4</v>
      </c>
    </row>
    <row r="108" spans="1:6" ht="15.75" thickBot="1">
      <c r="A108" s="8">
        <v>2008</v>
      </c>
      <c r="B108" s="1" t="s">
        <v>8</v>
      </c>
      <c r="C108" s="2">
        <v>4960869</v>
      </c>
      <c r="D108" s="2">
        <v>4576523</v>
      </c>
      <c r="E108" s="2">
        <v>384346</v>
      </c>
      <c r="F108" s="9">
        <v>7.7</v>
      </c>
    </row>
    <row r="109" spans="1:6" ht="15.75" thickBot="1">
      <c r="A109" s="10">
        <v>2008</v>
      </c>
      <c r="B109" s="3" t="s">
        <v>9</v>
      </c>
      <c r="C109" s="4">
        <v>4907262</v>
      </c>
      <c r="D109" s="4">
        <v>4578018</v>
      </c>
      <c r="E109" s="4">
        <v>329244</v>
      </c>
      <c r="F109" s="11">
        <v>6.7</v>
      </c>
    </row>
    <row r="110" spans="1:6" ht="15.75" thickBot="1">
      <c r="A110" s="8">
        <v>2008</v>
      </c>
      <c r="B110" s="1" t="s">
        <v>10</v>
      </c>
      <c r="C110" s="2">
        <v>4996848</v>
      </c>
      <c r="D110" s="2">
        <v>4606618</v>
      </c>
      <c r="E110" s="2">
        <v>390230</v>
      </c>
      <c r="F110" s="9">
        <v>7.8</v>
      </c>
    </row>
    <row r="111" spans="1:6" ht="15.75" thickBot="1">
      <c r="A111" s="10">
        <v>2008</v>
      </c>
      <c r="B111" s="3" t="s">
        <v>11</v>
      </c>
      <c r="C111" s="4">
        <v>5057451</v>
      </c>
      <c r="D111" s="4">
        <v>4638688</v>
      </c>
      <c r="E111" s="4">
        <v>418763</v>
      </c>
      <c r="F111" s="11">
        <v>8.3</v>
      </c>
    </row>
    <row r="112" spans="1:6" ht="15.75" thickBot="1">
      <c r="A112" s="8">
        <v>2008</v>
      </c>
      <c r="B112" s="1" t="s">
        <v>12</v>
      </c>
      <c r="C112" s="2">
        <v>5056901</v>
      </c>
      <c r="D112" s="2">
        <v>4602029</v>
      </c>
      <c r="E112" s="2">
        <v>454872</v>
      </c>
      <c r="F112" s="9">
        <v>9</v>
      </c>
    </row>
    <row r="113" spans="1:6" ht="15.75" thickBot="1">
      <c r="A113" s="10">
        <v>2008</v>
      </c>
      <c r="B113" s="3" t="s">
        <v>13</v>
      </c>
      <c r="C113" s="4">
        <v>5014905</v>
      </c>
      <c r="D113" s="4">
        <v>4591452</v>
      </c>
      <c r="E113" s="4">
        <v>423453</v>
      </c>
      <c r="F113" s="11">
        <v>8.4</v>
      </c>
    </row>
    <row r="114" spans="1:6" ht="15.75" thickBot="1">
      <c r="A114" s="8">
        <v>2008</v>
      </c>
      <c r="B114" s="1" t="s">
        <v>14</v>
      </c>
      <c r="C114" s="2">
        <v>4959405</v>
      </c>
      <c r="D114" s="2">
        <v>4543048</v>
      </c>
      <c r="E114" s="2">
        <v>416357</v>
      </c>
      <c r="F114" s="9">
        <v>8.4</v>
      </c>
    </row>
    <row r="115" spans="1:6" ht="15.75" thickBot="1">
      <c r="A115" s="10">
        <v>2008</v>
      </c>
      <c r="B115" s="3" t="s">
        <v>15</v>
      </c>
      <c r="C115" s="4">
        <v>4966243</v>
      </c>
      <c r="D115" s="4">
        <v>4539901</v>
      </c>
      <c r="E115" s="4">
        <v>426342</v>
      </c>
      <c r="F115" s="11">
        <v>8.6</v>
      </c>
    </row>
    <row r="116" spans="1:6" ht="15.75" thickBot="1">
      <c r="A116" s="8">
        <v>2008</v>
      </c>
      <c r="B116" s="1" t="s">
        <v>16</v>
      </c>
      <c r="C116" s="2">
        <v>4947176</v>
      </c>
      <c r="D116" s="2">
        <v>4494424</v>
      </c>
      <c r="E116" s="2">
        <v>452752</v>
      </c>
      <c r="F116" s="9">
        <v>9.2</v>
      </c>
    </row>
    <row r="117" spans="1:6" ht="15.75" thickBot="1">
      <c r="A117" s="10">
        <v>2008</v>
      </c>
      <c r="B117" s="3" t="s">
        <v>17</v>
      </c>
      <c r="C117" s="4">
        <v>4931218</v>
      </c>
      <c r="D117" s="4">
        <v>4419793</v>
      </c>
      <c r="E117" s="4">
        <v>511425</v>
      </c>
      <c r="F117" s="11">
        <v>10.4</v>
      </c>
    </row>
    <row r="118" spans="1:6" ht="15.75" thickBot="1">
      <c r="A118" s="8">
        <v>2008</v>
      </c>
      <c r="B118" s="1" t="s">
        <v>18</v>
      </c>
      <c r="C118" s="2">
        <v>4976133</v>
      </c>
      <c r="D118" s="2">
        <v>4562915</v>
      </c>
      <c r="E118" s="2">
        <v>413218</v>
      </c>
      <c r="F118" s="9">
        <v>8.3</v>
      </c>
    </row>
    <row r="119" spans="1:6" ht="15.75" thickBot="1">
      <c r="A119" s="10">
        <v>2009</v>
      </c>
      <c r="B119" s="3" t="s">
        <v>6</v>
      </c>
      <c r="C119" s="4">
        <v>4881618</v>
      </c>
      <c r="D119" s="4">
        <v>4274626</v>
      </c>
      <c r="E119" s="4">
        <v>606992</v>
      </c>
      <c r="F119" s="11">
        <v>12.4</v>
      </c>
    </row>
    <row r="120" spans="1:6" ht="15.75" thickBot="1">
      <c r="A120" s="8">
        <v>2009</v>
      </c>
      <c r="B120" s="1" t="s">
        <v>7</v>
      </c>
      <c r="C120" s="2">
        <v>4894946</v>
      </c>
      <c r="D120" s="2">
        <v>4265332</v>
      </c>
      <c r="E120" s="2">
        <v>629614</v>
      </c>
      <c r="F120" s="9">
        <v>12.9</v>
      </c>
    </row>
    <row r="121" spans="1:6" ht="15.75" thickBot="1">
      <c r="A121" s="10">
        <v>2009</v>
      </c>
      <c r="B121" s="3" t="s">
        <v>8</v>
      </c>
      <c r="C121" s="4">
        <v>4886413</v>
      </c>
      <c r="D121" s="4">
        <v>4234407</v>
      </c>
      <c r="E121" s="4">
        <v>652006</v>
      </c>
      <c r="F121" s="11">
        <v>13.3</v>
      </c>
    </row>
    <row r="122" spans="1:6" ht="15.75" thickBot="1">
      <c r="A122" s="8">
        <v>2009</v>
      </c>
      <c r="B122" s="1" t="s">
        <v>9</v>
      </c>
      <c r="C122" s="2">
        <v>4842929</v>
      </c>
      <c r="D122" s="2">
        <v>4239321</v>
      </c>
      <c r="E122" s="2">
        <v>603608</v>
      </c>
      <c r="F122" s="9">
        <v>12.5</v>
      </c>
    </row>
    <row r="123" spans="1:6" ht="15.75" thickBot="1">
      <c r="A123" s="10">
        <v>2009</v>
      </c>
      <c r="B123" s="3" t="s">
        <v>10</v>
      </c>
      <c r="C123" s="4">
        <v>4910907</v>
      </c>
      <c r="D123" s="4">
        <v>4248046</v>
      </c>
      <c r="E123" s="4">
        <v>662861</v>
      </c>
      <c r="F123" s="11">
        <v>13.5</v>
      </c>
    </row>
    <row r="124" spans="1:6" ht="15.75" thickBot="1">
      <c r="A124" s="8">
        <v>2009</v>
      </c>
      <c r="B124" s="1" t="s">
        <v>11</v>
      </c>
      <c r="C124" s="2">
        <v>4977585</v>
      </c>
      <c r="D124" s="2">
        <v>4255827</v>
      </c>
      <c r="E124" s="2">
        <v>721758</v>
      </c>
      <c r="F124" s="9">
        <v>14.5</v>
      </c>
    </row>
    <row r="125" spans="1:6" ht="15.75" thickBot="1">
      <c r="A125" s="10">
        <v>2009</v>
      </c>
      <c r="B125" s="3" t="s">
        <v>12</v>
      </c>
      <c r="C125" s="4">
        <v>4973706</v>
      </c>
      <c r="D125" s="4">
        <v>4240770</v>
      </c>
      <c r="E125" s="4">
        <v>732936</v>
      </c>
      <c r="F125" s="11">
        <v>14.7</v>
      </c>
    </row>
    <row r="126" spans="1:6" ht="15.75" thickBot="1">
      <c r="A126" s="8">
        <v>2009</v>
      </c>
      <c r="B126" s="1" t="s">
        <v>13</v>
      </c>
      <c r="C126" s="2">
        <v>4912726</v>
      </c>
      <c r="D126" s="2">
        <v>4233630</v>
      </c>
      <c r="E126" s="2">
        <v>679096</v>
      </c>
      <c r="F126" s="9">
        <v>13.8</v>
      </c>
    </row>
    <row r="127" spans="1:6" ht="15.75" thickBot="1">
      <c r="A127" s="10">
        <v>2009</v>
      </c>
      <c r="B127" s="3" t="s">
        <v>14</v>
      </c>
      <c r="C127" s="4">
        <v>4853631</v>
      </c>
      <c r="D127" s="4">
        <v>4184007</v>
      </c>
      <c r="E127" s="4">
        <v>669624</v>
      </c>
      <c r="F127" s="11">
        <v>13.8</v>
      </c>
    </row>
    <row r="128" spans="1:6" ht="15.75" thickBot="1">
      <c r="A128" s="8">
        <v>2009</v>
      </c>
      <c r="B128" s="1" t="s">
        <v>15</v>
      </c>
      <c r="C128" s="2">
        <v>4860195</v>
      </c>
      <c r="D128" s="2">
        <v>4194362</v>
      </c>
      <c r="E128" s="2">
        <v>665833</v>
      </c>
      <c r="F128" s="9">
        <v>13.7</v>
      </c>
    </row>
    <row r="129" spans="1:6" ht="15.75" thickBot="1">
      <c r="A129" s="10">
        <v>2009</v>
      </c>
      <c r="B129" s="3" t="s">
        <v>16</v>
      </c>
      <c r="C129" s="4">
        <v>4853408</v>
      </c>
      <c r="D129" s="4">
        <v>4186772</v>
      </c>
      <c r="E129" s="4">
        <v>666636</v>
      </c>
      <c r="F129" s="11">
        <v>13.7</v>
      </c>
    </row>
    <row r="130" spans="1:6" ht="15.75" thickBot="1">
      <c r="A130" s="8">
        <v>2009</v>
      </c>
      <c r="B130" s="1" t="s">
        <v>17</v>
      </c>
      <c r="C130" s="2">
        <v>4816602</v>
      </c>
      <c r="D130" s="2">
        <v>4127324</v>
      </c>
      <c r="E130" s="2">
        <v>689278</v>
      </c>
      <c r="F130" s="9">
        <v>14.3</v>
      </c>
    </row>
    <row r="131" spans="1:6" ht="15.75" thickBot="1">
      <c r="A131" s="10">
        <v>2009</v>
      </c>
      <c r="B131" s="3" t="s">
        <v>18</v>
      </c>
      <c r="C131" s="4">
        <v>4888722</v>
      </c>
      <c r="D131" s="4">
        <v>4223702</v>
      </c>
      <c r="E131" s="4">
        <v>665020</v>
      </c>
      <c r="F131" s="11">
        <v>13.6</v>
      </c>
    </row>
    <row r="132" spans="1:6" ht="15.75" thickBot="1">
      <c r="A132" s="8">
        <v>2010</v>
      </c>
      <c r="B132" s="1" t="s">
        <v>6</v>
      </c>
      <c r="C132" s="2">
        <v>4807193</v>
      </c>
      <c r="D132" s="2">
        <v>4091015</v>
      </c>
      <c r="E132" s="2">
        <v>716178</v>
      </c>
      <c r="F132" s="9">
        <v>14.9</v>
      </c>
    </row>
    <row r="133" spans="1:6" ht="15.75" thickBot="1">
      <c r="A133" s="10">
        <v>2010</v>
      </c>
      <c r="B133" s="3" t="s">
        <v>7</v>
      </c>
      <c r="C133" s="4">
        <v>4813455</v>
      </c>
      <c r="D133" s="4">
        <v>4112315</v>
      </c>
      <c r="E133" s="4">
        <v>701140</v>
      </c>
      <c r="F133" s="11">
        <v>14.6</v>
      </c>
    </row>
    <row r="134" spans="1:6" ht="15.75" thickBot="1">
      <c r="A134" s="8">
        <v>2010</v>
      </c>
      <c r="B134" s="1" t="s">
        <v>8</v>
      </c>
      <c r="C134" s="2">
        <v>4834707</v>
      </c>
      <c r="D134" s="2">
        <v>4113587</v>
      </c>
      <c r="E134" s="2">
        <v>721120</v>
      </c>
      <c r="F134" s="9">
        <v>14.9</v>
      </c>
    </row>
    <row r="135" spans="1:6" ht="15.75" thickBot="1">
      <c r="A135" s="10">
        <v>2010</v>
      </c>
      <c r="B135" s="3" t="s">
        <v>9</v>
      </c>
      <c r="C135" s="4">
        <v>4844845</v>
      </c>
      <c r="D135" s="4">
        <v>4183403</v>
      </c>
      <c r="E135" s="4">
        <v>661442</v>
      </c>
      <c r="F135" s="11">
        <v>13.7</v>
      </c>
    </row>
    <row r="136" spans="1:6" ht="15.75" thickBot="1">
      <c r="A136" s="8">
        <v>2010</v>
      </c>
      <c r="B136" s="1" t="s">
        <v>10</v>
      </c>
      <c r="C136" s="2">
        <v>4863723</v>
      </c>
      <c r="D136" s="2">
        <v>4241292</v>
      </c>
      <c r="E136" s="2">
        <v>622431</v>
      </c>
      <c r="F136" s="9">
        <v>12.8</v>
      </c>
    </row>
    <row r="137" spans="1:6" ht="15.75" thickBot="1">
      <c r="A137" s="10">
        <v>2010</v>
      </c>
      <c r="B137" s="3" t="s">
        <v>11</v>
      </c>
      <c r="C137" s="4">
        <v>4889325</v>
      </c>
      <c r="D137" s="4">
        <v>4248459</v>
      </c>
      <c r="E137" s="4">
        <v>640866</v>
      </c>
      <c r="F137" s="11">
        <v>13.1</v>
      </c>
    </row>
    <row r="138" spans="1:6" ht="15.75" thickBot="1">
      <c r="A138" s="8">
        <v>2010</v>
      </c>
      <c r="B138" s="1" t="s">
        <v>12</v>
      </c>
      <c r="C138" s="2">
        <v>4919522</v>
      </c>
      <c r="D138" s="2">
        <v>4232887</v>
      </c>
      <c r="E138" s="2">
        <v>686635</v>
      </c>
      <c r="F138" s="9">
        <v>14</v>
      </c>
    </row>
    <row r="139" spans="1:6" ht="15.75" thickBot="1">
      <c r="A139" s="12">
        <v>2010</v>
      </c>
      <c r="B139" s="13" t="s">
        <v>13</v>
      </c>
      <c r="C139" s="14" t="s">
        <v>19</v>
      </c>
      <c r="D139" s="14" t="s">
        <v>20</v>
      </c>
      <c r="E139" s="14" t="s">
        <v>21</v>
      </c>
      <c r="F139" s="15" t="s"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32.28125" style="0" customWidth="1"/>
    <col min="4" max="4" width="12.57421875" style="0" bestFit="1" customWidth="1"/>
    <col min="5" max="5" width="12.57421875" style="0" customWidth="1"/>
    <col min="6" max="6" width="15.28125" style="0" bestFit="1" customWidth="1"/>
    <col min="7" max="7" width="12.7109375" style="0" bestFit="1" customWidth="1"/>
    <col min="10" max="11" width="15.28125" style="0" bestFit="1" customWidth="1"/>
  </cols>
  <sheetData>
    <row r="1" spans="1:8" ht="15">
      <c r="A1" t="s">
        <v>23</v>
      </c>
      <c r="B1" t="s">
        <v>27</v>
      </c>
      <c r="C1" t="s">
        <v>28</v>
      </c>
      <c r="D1">
        <v>2000</v>
      </c>
      <c r="E1" t="s">
        <v>29</v>
      </c>
      <c r="F1">
        <v>2009</v>
      </c>
      <c r="H1" t="s">
        <v>30</v>
      </c>
    </row>
    <row r="2" spans="1:8" ht="15">
      <c r="A2">
        <v>26</v>
      </c>
      <c r="B2">
        <v>10</v>
      </c>
      <c r="C2" t="s">
        <v>31</v>
      </c>
      <c r="D2" s="20">
        <v>292605797</v>
      </c>
      <c r="E2" s="20">
        <f>D2*$H$2</f>
        <v>364545565.64462304</v>
      </c>
      <c r="F2" s="20">
        <v>342302212</v>
      </c>
      <c r="H2">
        <v>1.245859</v>
      </c>
    </row>
    <row r="3" spans="1:6" ht="15">
      <c r="A3">
        <v>26</v>
      </c>
      <c r="B3">
        <v>20</v>
      </c>
      <c r="C3" t="s">
        <v>32</v>
      </c>
      <c r="D3" s="20">
        <v>9955308</v>
      </c>
      <c r="E3" s="20">
        <f aca="true" t="shared" si="0" ref="E3:E66">D3*$H$2</f>
        <v>12402910.069572</v>
      </c>
      <c r="F3" s="20">
        <v>9969727</v>
      </c>
    </row>
    <row r="4" spans="1:12" ht="15">
      <c r="A4">
        <v>26</v>
      </c>
      <c r="B4">
        <v>30</v>
      </c>
      <c r="C4" t="s">
        <v>33</v>
      </c>
      <c r="D4" s="20">
        <v>29392</v>
      </c>
      <c r="E4" s="20">
        <f t="shared" si="0"/>
        <v>36618.287728</v>
      </c>
      <c r="F4" s="20">
        <v>34334</v>
      </c>
      <c r="I4" t="s">
        <v>34</v>
      </c>
      <c r="J4" s="20">
        <f>D61+D62+D75+D86+D94+D100+D104+D105+D106+D109+D110+D115+D119+D122</f>
        <v>124576500</v>
      </c>
      <c r="K4" s="20">
        <f>F61+F62+F75+F86+F94+F100+F104+F105+F106+F109+F110+F115+F119+F122</f>
        <v>143510087</v>
      </c>
      <c r="L4" s="21">
        <f>(K4/J4)-1</f>
        <v>0.1519836164926771</v>
      </c>
    </row>
    <row r="5" spans="1:6" ht="15">
      <c r="A5">
        <v>26</v>
      </c>
      <c r="B5">
        <v>35</v>
      </c>
      <c r="C5" t="s">
        <v>35</v>
      </c>
      <c r="D5" s="20">
        <v>228647682</v>
      </c>
      <c r="E5" s="20">
        <f t="shared" si="0"/>
        <v>284862772.448838</v>
      </c>
      <c r="F5" s="20">
        <v>237888403</v>
      </c>
    </row>
    <row r="6" spans="1:12" ht="15">
      <c r="A6">
        <v>26</v>
      </c>
      <c r="B6">
        <v>36</v>
      </c>
      <c r="C6" t="s">
        <v>36</v>
      </c>
      <c r="D6" s="20">
        <v>27084940</v>
      </c>
      <c r="E6" s="20">
        <f t="shared" si="0"/>
        <v>33744016.26346</v>
      </c>
      <c r="F6" s="20">
        <v>28919714</v>
      </c>
      <c r="J6" s="22">
        <f>J4*H2</f>
        <v>155204753.7135</v>
      </c>
      <c r="L6" s="21">
        <f>(K4/J6)-1</f>
        <v>-0.07534992604084634</v>
      </c>
    </row>
    <row r="7" spans="1:6" ht="15">
      <c r="A7">
        <v>26</v>
      </c>
      <c r="B7">
        <v>37</v>
      </c>
      <c r="C7" t="s">
        <v>37</v>
      </c>
      <c r="D7" s="20">
        <v>13452942</v>
      </c>
      <c r="E7" s="20">
        <f t="shared" si="0"/>
        <v>16760468.867178</v>
      </c>
      <c r="F7" s="20">
        <v>15092944</v>
      </c>
    </row>
    <row r="8" spans="1:6" ht="15">
      <c r="A8">
        <v>26</v>
      </c>
      <c r="B8">
        <v>38</v>
      </c>
      <c r="C8" t="s">
        <v>38</v>
      </c>
      <c r="D8" s="20">
        <v>13631998</v>
      </c>
      <c r="E8" s="20">
        <f t="shared" si="0"/>
        <v>16983547.396282002</v>
      </c>
      <c r="F8" s="20">
        <v>13826770</v>
      </c>
    </row>
    <row r="9" spans="1:6" ht="15">
      <c r="A9">
        <v>26</v>
      </c>
      <c r="B9">
        <v>42</v>
      </c>
      <c r="C9" t="s">
        <v>39</v>
      </c>
      <c r="D9" s="20">
        <v>1048355</v>
      </c>
      <c r="E9" s="20">
        <f t="shared" si="0"/>
        <v>1306102.5119450002</v>
      </c>
      <c r="F9" s="20">
        <v>1555005</v>
      </c>
    </row>
    <row r="10" spans="1:6" ht="15">
      <c r="A10">
        <v>26</v>
      </c>
      <c r="B10">
        <v>45</v>
      </c>
      <c r="C10" t="s">
        <v>40</v>
      </c>
      <c r="D10" s="20">
        <v>202611097</v>
      </c>
      <c r="E10" s="20">
        <f t="shared" si="0"/>
        <v>252424858.69732302</v>
      </c>
      <c r="F10" s="20">
        <v>210523694</v>
      </c>
    </row>
    <row r="11" spans="1:6" ht="15">
      <c r="A11">
        <v>26</v>
      </c>
      <c r="B11">
        <v>46</v>
      </c>
      <c r="C11" t="s">
        <v>41</v>
      </c>
      <c r="D11" s="20">
        <v>51053504</v>
      </c>
      <c r="E11" s="20">
        <f t="shared" si="0"/>
        <v>63605467.439936005</v>
      </c>
      <c r="F11" s="20">
        <v>54826138</v>
      </c>
    </row>
    <row r="12" spans="1:6" ht="15">
      <c r="A12">
        <v>26</v>
      </c>
      <c r="B12">
        <v>47</v>
      </c>
      <c r="C12" t="s">
        <v>42</v>
      </c>
      <c r="D12" s="20">
        <v>38941196</v>
      </c>
      <c r="E12" s="20">
        <f t="shared" si="0"/>
        <v>48515239.507364005</v>
      </c>
      <c r="F12" s="20">
        <v>76952380</v>
      </c>
    </row>
    <row r="13" spans="1:6" ht="15">
      <c r="A13">
        <v>26</v>
      </c>
      <c r="B13">
        <v>50</v>
      </c>
      <c r="C13" t="s">
        <v>43</v>
      </c>
      <c r="D13" s="20">
        <v>174172833</v>
      </c>
      <c r="E13" s="20">
        <f t="shared" si="0"/>
        <v>216994791.548547</v>
      </c>
      <c r="F13" s="20">
        <v>170771404</v>
      </c>
    </row>
    <row r="14" spans="1:6" ht="15">
      <c r="A14">
        <v>26</v>
      </c>
      <c r="B14">
        <v>60</v>
      </c>
      <c r="C14" t="s">
        <v>44</v>
      </c>
      <c r="D14" s="20">
        <v>34623510</v>
      </c>
      <c r="E14" s="20">
        <f t="shared" si="0"/>
        <v>43136011.545090005</v>
      </c>
      <c r="F14" s="20">
        <v>42390218</v>
      </c>
    </row>
    <row r="15" spans="1:6" ht="15">
      <c r="A15">
        <v>26</v>
      </c>
      <c r="B15">
        <v>61</v>
      </c>
      <c r="C15" t="s">
        <v>45</v>
      </c>
      <c r="D15" s="20">
        <v>20991512</v>
      </c>
      <c r="E15" s="20">
        <f t="shared" si="0"/>
        <v>26152464.148808002</v>
      </c>
      <c r="F15" s="20">
        <v>28563448</v>
      </c>
    </row>
    <row r="16" spans="1:6" ht="15">
      <c r="A16">
        <v>26</v>
      </c>
      <c r="B16">
        <v>62</v>
      </c>
      <c r="C16" t="s">
        <v>38</v>
      </c>
      <c r="D16" s="20">
        <v>13631998</v>
      </c>
      <c r="E16" s="20">
        <f t="shared" si="0"/>
        <v>16983547.396282002</v>
      </c>
      <c r="F16" s="20">
        <v>13826770</v>
      </c>
    </row>
    <row r="17" spans="1:6" ht="15">
      <c r="A17">
        <v>26</v>
      </c>
      <c r="B17">
        <v>70</v>
      </c>
      <c r="C17" t="s">
        <v>46</v>
      </c>
      <c r="D17" s="20">
        <v>19851339</v>
      </c>
      <c r="E17" s="20">
        <f t="shared" si="0"/>
        <v>24731969.355201002</v>
      </c>
      <c r="F17" s="20">
        <v>24726781</v>
      </c>
    </row>
    <row r="18" spans="1:6" ht="15">
      <c r="A18">
        <v>26</v>
      </c>
      <c r="B18">
        <v>71</v>
      </c>
      <c r="C18" t="s">
        <v>47</v>
      </c>
      <c r="D18" s="20">
        <v>-14119</v>
      </c>
      <c r="E18" s="20">
        <f t="shared" si="0"/>
        <v>-17590.283221</v>
      </c>
      <c r="F18" s="20">
        <v>436773</v>
      </c>
    </row>
    <row r="19" spans="1:6" ht="15">
      <c r="A19">
        <v>26</v>
      </c>
      <c r="B19">
        <v>72</v>
      </c>
      <c r="C19" t="s">
        <v>48</v>
      </c>
      <c r="D19" s="20">
        <v>19865458</v>
      </c>
      <c r="E19" s="20">
        <f t="shared" si="0"/>
        <v>24749559.638422</v>
      </c>
      <c r="F19" s="20">
        <v>24290008</v>
      </c>
    </row>
    <row r="20" spans="1:6" ht="15">
      <c r="A20">
        <v>26</v>
      </c>
      <c r="B20">
        <v>81</v>
      </c>
      <c r="C20" t="s">
        <v>49</v>
      </c>
      <c r="D20" s="20">
        <v>601986</v>
      </c>
      <c r="E20" s="20">
        <f t="shared" si="0"/>
        <v>749989.675974</v>
      </c>
      <c r="F20" s="20">
        <v>1198025</v>
      </c>
    </row>
    <row r="21" spans="1:7" ht="15">
      <c r="A21">
        <v>26</v>
      </c>
      <c r="B21">
        <v>82</v>
      </c>
      <c r="C21" t="s">
        <v>50</v>
      </c>
      <c r="D21" s="20">
        <v>228045696</v>
      </c>
      <c r="E21" s="20">
        <f t="shared" si="0"/>
        <v>284112782.772864</v>
      </c>
      <c r="F21" s="20">
        <v>236690378</v>
      </c>
      <c r="G21" s="21"/>
    </row>
    <row r="22" spans="1:7" ht="15">
      <c r="A22">
        <v>26</v>
      </c>
      <c r="B22">
        <v>90</v>
      </c>
      <c r="C22" t="s">
        <v>51</v>
      </c>
      <c r="D22" s="20">
        <v>198164721</v>
      </c>
      <c r="E22" s="20">
        <f t="shared" si="0"/>
        <v>246885301.14033902</v>
      </c>
      <c r="F22" s="20">
        <v>196204768</v>
      </c>
      <c r="G22" s="21">
        <f>(F22/E22)-1</f>
        <v>-0.20527966997731573</v>
      </c>
    </row>
    <row r="23" spans="1:6" ht="15">
      <c r="A23">
        <v>26</v>
      </c>
      <c r="B23">
        <v>100</v>
      </c>
      <c r="C23" t="s">
        <v>52</v>
      </c>
      <c r="D23" s="20">
        <v>278253</v>
      </c>
      <c r="E23" s="20">
        <f t="shared" si="0"/>
        <v>346664.004327</v>
      </c>
      <c r="F23" s="20">
        <v>319179</v>
      </c>
    </row>
    <row r="24" spans="1:6" ht="15">
      <c r="A24">
        <v>26</v>
      </c>
      <c r="B24">
        <v>101</v>
      </c>
      <c r="C24" t="s">
        <v>53</v>
      </c>
      <c r="D24" s="20">
        <v>120449</v>
      </c>
      <c r="E24" s="20">
        <f t="shared" si="0"/>
        <v>150062.470691</v>
      </c>
      <c r="F24" s="20">
        <v>120594</v>
      </c>
    </row>
    <row r="25" spans="1:6" ht="15">
      <c r="A25">
        <v>26</v>
      </c>
      <c r="B25">
        <v>102</v>
      </c>
      <c r="C25" t="s">
        <v>54</v>
      </c>
      <c r="D25" s="20">
        <v>10947</v>
      </c>
      <c r="E25" s="20">
        <f t="shared" si="0"/>
        <v>13638.418473</v>
      </c>
      <c r="F25" s="20">
        <v>10348</v>
      </c>
    </row>
    <row r="26" spans="1:6" ht="15">
      <c r="A26">
        <v>26</v>
      </c>
      <c r="B26">
        <v>103</v>
      </c>
      <c r="C26" t="s">
        <v>55</v>
      </c>
      <c r="D26" s="20">
        <v>146857</v>
      </c>
      <c r="E26" s="20">
        <f t="shared" si="0"/>
        <v>182963.115163</v>
      </c>
      <c r="F26" s="20">
        <v>188237</v>
      </c>
    </row>
    <row r="27" spans="1:7" ht="15">
      <c r="A27">
        <v>26</v>
      </c>
      <c r="B27">
        <v>200</v>
      </c>
      <c r="C27" t="s">
        <v>56</v>
      </c>
      <c r="D27" s="20">
        <v>705968</v>
      </c>
      <c r="E27" s="20">
        <f t="shared" si="0"/>
        <v>879536.5865120001</v>
      </c>
      <c r="F27" s="20">
        <v>1041521</v>
      </c>
      <c r="G27" s="21">
        <f>(F27/E27)-1</f>
        <v>0.1841701823120121</v>
      </c>
    </row>
    <row r="28" spans="1:6" ht="15">
      <c r="A28">
        <v>26</v>
      </c>
      <c r="B28">
        <v>201</v>
      </c>
      <c r="C28" t="s">
        <v>57</v>
      </c>
      <c r="D28" s="20">
        <v>290604</v>
      </c>
      <c r="E28" s="20">
        <f t="shared" si="0"/>
        <v>362051.608836</v>
      </c>
      <c r="F28" s="20">
        <v>605999</v>
      </c>
    </row>
    <row r="29" spans="1:6" ht="15">
      <c r="A29">
        <v>26</v>
      </c>
      <c r="B29">
        <v>202</v>
      </c>
      <c r="C29" t="s">
        <v>58</v>
      </c>
      <c r="D29" s="20">
        <v>325844</v>
      </c>
      <c r="E29" s="20">
        <f t="shared" si="0"/>
        <v>405955.679996</v>
      </c>
      <c r="F29" s="20">
        <v>302553</v>
      </c>
    </row>
    <row r="30" spans="1:6" ht="15">
      <c r="A30">
        <v>26</v>
      </c>
      <c r="B30">
        <v>203</v>
      </c>
      <c r="C30" t="s">
        <v>59</v>
      </c>
      <c r="D30" s="20">
        <v>89520</v>
      </c>
      <c r="E30" s="20">
        <f t="shared" si="0"/>
        <v>111529.29768</v>
      </c>
      <c r="F30" s="20">
        <v>132969</v>
      </c>
    </row>
    <row r="31" spans="1:7" ht="15">
      <c r="A31">
        <v>26</v>
      </c>
      <c r="B31">
        <v>300</v>
      </c>
      <c r="C31" t="s">
        <v>60</v>
      </c>
      <c r="D31" s="20">
        <v>1818390</v>
      </c>
      <c r="E31" s="20">
        <f t="shared" si="0"/>
        <v>2265457.54701</v>
      </c>
      <c r="F31" s="20">
        <v>2730730</v>
      </c>
      <c r="G31" s="21">
        <f>(F31/E31)-1</f>
        <v>0.2053768138820684</v>
      </c>
    </row>
    <row r="32" spans="1:7" ht="15">
      <c r="A32">
        <v>26</v>
      </c>
      <c r="B32">
        <v>400</v>
      </c>
      <c r="C32" t="s">
        <v>61</v>
      </c>
      <c r="D32" s="20">
        <v>14984047</v>
      </c>
      <c r="E32" s="20">
        <f t="shared" si="0"/>
        <v>18668009.811373</v>
      </c>
      <c r="F32" s="20">
        <v>10924268</v>
      </c>
      <c r="G32" s="21">
        <f>(F32/E32)-1</f>
        <v>-0.4148134637606268</v>
      </c>
    </row>
    <row r="33" spans="1:6" ht="15">
      <c r="A33">
        <v>26</v>
      </c>
      <c r="B33">
        <v>401</v>
      </c>
      <c r="C33" t="s">
        <v>62</v>
      </c>
      <c r="D33" s="20">
        <v>4294462</v>
      </c>
      <c r="E33" s="20">
        <f t="shared" si="0"/>
        <v>5350294.132858</v>
      </c>
      <c r="F33" s="20">
        <v>2731300</v>
      </c>
    </row>
    <row r="34" spans="1:6" ht="15">
      <c r="A34">
        <v>26</v>
      </c>
      <c r="B34">
        <v>402</v>
      </c>
      <c r="C34" t="s">
        <v>63</v>
      </c>
      <c r="D34" s="20">
        <v>1460844</v>
      </c>
      <c r="E34" s="20">
        <f t="shared" si="0"/>
        <v>1820005.644996</v>
      </c>
      <c r="F34" s="20">
        <v>1174119</v>
      </c>
    </row>
    <row r="35" spans="1:6" ht="15">
      <c r="A35">
        <v>26</v>
      </c>
      <c r="B35">
        <v>403</v>
      </c>
      <c r="C35" t="s">
        <v>64</v>
      </c>
      <c r="D35" s="20">
        <v>9228741</v>
      </c>
      <c r="E35" s="20">
        <f t="shared" si="0"/>
        <v>11497710.033519</v>
      </c>
      <c r="F35" s="20">
        <v>7018849</v>
      </c>
    </row>
    <row r="36" spans="1:6" ht="15">
      <c r="A36">
        <v>26</v>
      </c>
      <c r="B36">
        <v>500</v>
      </c>
      <c r="C36" t="s">
        <v>65</v>
      </c>
      <c r="D36" s="20">
        <v>55801563</v>
      </c>
      <c r="E36" s="20">
        <f t="shared" si="0"/>
        <v>69520879.477617</v>
      </c>
      <c r="F36" s="20">
        <v>37678983</v>
      </c>
    </row>
    <row r="37" spans="1:7" ht="15">
      <c r="A37">
        <v>26</v>
      </c>
      <c r="B37">
        <v>510</v>
      </c>
      <c r="C37" t="s">
        <v>66</v>
      </c>
      <c r="D37" s="20">
        <v>46657064</v>
      </c>
      <c r="E37" s="20">
        <f t="shared" si="0"/>
        <v>58128123.097976</v>
      </c>
      <c r="F37" s="20">
        <v>28545125</v>
      </c>
      <c r="G37" s="21">
        <f>(F37/E37)-1</f>
        <v>-0.508927460948865</v>
      </c>
    </row>
    <row r="38" spans="1:7" ht="15">
      <c r="A38">
        <v>26</v>
      </c>
      <c r="B38">
        <v>511</v>
      </c>
      <c r="C38" t="s">
        <v>67</v>
      </c>
      <c r="D38" s="20">
        <v>631105</v>
      </c>
      <c r="E38" s="20">
        <f t="shared" si="0"/>
        <v>786267.844195</v>
      </c>
      <c r="F38" s="20">
        <v>390078</v>
      </c>
      <c r="G38" s="21">
        <f aca="true" t="shared" si="1" ref="G38:G60">(F38/E38)-1</f>
        <v>-0.5038866171624108</v>
      </c>
    </row>
    <row r="39" spans="1:7" ht="15">
      <c r="A39">
        <v>26</v>
      </c>
      <c r="B39">
        <v>512</v>
      </c>
      <c r="C39" t="s">
        <v>68</v>
      </c>
      <c r="D39" s="20">
        <v>1218020</v>
      </c>
      <c r="E39" s="20">
        <f t="shared" si="0"/>
        <v>1517481.17918</v>
      </c>
      <c r="F39" s="20">
        <v>855303</v>
      </c>
      <c r="G39" s="21">
        <f t="shared" si="1"/>
        <v>-0.43636665038430367</v>
      </c>
    </row>
    <row r="40" spans="1:7" ht="15">
      <c r="A40">
        <v>26</v>
      </c>
      <c r="B40">
        <v>513</v>
      </c>
      <c r="C40" t="s">
        <v>69</v>
      </c>
      <c r="D40" s="20">
        <v>2056043</v>
      </c>
      <c r="E40" s="20">
        <f t="shared" si="0"/>
        <v>2561539.675937</v>
      </c>
      <c r="F40" s="20">
        <v>1327691</v>
      </c>
      <c r="G40" s="21">
        <f t="shared" si="1"/>
        <v>-0.4816824379211162</v>
      </c>
    </row>
    <row r="41" spans="1:7" ht="15">
      <c r="A41">
        <v>26</v>
      </c>
      <c r="B41">
        <v>514</v>
      </c>
      <c r="C41" t="s">
        <v>70</v>
      </c>
      <c r="D41" s="20">
        <v>4854550</v>
      </c>
      <c r="E41" s="20">
        <f t="shared" si="0"/>
        <v>6048084.80845</v>
      </c>
      <c r="F41" s="20">
        <v>3598228</v>
      </c>
      <c r="G41" s="21">
        <f t="shared" si="1"/>
        <v>-0.4050632367170539</v>
      </c>
    </row>
    <row r="42" spans="1:7" ht="15">
      <c r="A42">
        <v>26</v>
      </c>
      <c r="B42">
        <v>515</v>
      </c>
      <c r="C42" t="s">
        <v>71</v>
      </c>
      <c r="D42" s="20">
        <v>6304893</v>
      </c>
      <c r="E42" s="20">
        <f t="shared" si="0"/>
        <v>7855007.6880870005</v>
      </c>
      <c r="F42" s="20">
        <v>4130333</v>
      </c>
      <c r="G42" s="21">
        <f t="shared" si="1"/>
        <v>-0.47417836315244954</v>
      </c>
    </row>
    <row r="43" spans="1:7" ht="15">
      <c r="A43">
        <v>26</v>
      </c>
      <c r="B43">
        <v>516</v>
      </c>
      <c r="C43" t="s">
        <v>72</v>
      </c>
      <c r="D43" s="20">
        <v>1308873</v>
      </c>
      <c r="E43" s="20">
        <f t="shared" si="0"/>
        <v>1630671.2069070002</v>
      </c>
      <c r="F43" s="20">
        <v>1332891</v>
      </c>
      <c r="G43" s="21">
        <f t="shared" si="1"/>
        <v>-0.1826120468955965</v>
      </c>
    </row>
    <row r="44" spans="1:7" ht="15">
      <c r="A44">
        <v>26</v>
      </c>
      <c r="B44">
        <v>517</v>
      </c>
      <c r="C44" t="s">
        <v>73</v>
      </c>
      <c r="D44" s="20">
        <v>949418</v>
      </c>
      <c r="E44" s="20">
        <f t="shared" si="0"/>
        <v>1182840.960062</v>
      </c>
      <c r="F44" s="20">
        <v>892254</v>
      </c>
      <c r="G44" s="21">
        <f t="shared" si="1"/>
        <v>-0.2456686654195409</v>
      </c>
    </row>
    <row r="45" spans="1:7" ht="15">
      <c r="A45">
        <v>26</v>
      </c>
      <c r="B45">
        <v>518</v>
      </c>
      <c r="C45" t="s">
        <v>74</v>
      </c>
      <c r="D45" s="20">
        <v>25261391</v>
      </c>
      <c r="E45" s="20">
        <f t="shared" si="0"/>
        <v>31472131.329869002</v>
      </c>
      <c r="F45" s="20">
        <v>12554677</v>
      </c>
      <c r="G45" s="21">
        <f t="shared" si="1"/>
        <v>-0.6010858982376948</v>
      </c>
    </row>
    <row r="46" spans="1:7" ht="15">
      <c r="A46">
        <v>26</v>
      </c>
      <c r="B46">
        <v>519</v>
      </c>
      <c r="C46" t="s">
        <v>75</v>
      </c>
      <c r="D46" s="20">
        <v>759460</v>
      </c>
      <c r="E46" s="20">
        <f t="shared" si="0"/>
        <v>946180.07614</v>
      </c>
      <c r="F46" s="20">
        <v>792504</v>
      </c>
      <c r="G46" s="21">
        <f t="shared" si="1"/>
        <v>-0.16241736643507765</v>
      </c>
    </row>
    <row r="47" spans="1:7" ht="15">
      <c r="A47">
        <v>26</v>
      </c>
      <c r="B47">
        <v>521</v>
      </c>
      <c r="C47" t="s">
        <v>76</v>
      </c>
      <c r="D47" s="20">
        <v>1970807</v>
      </c>
      <c r="E47" s="20">
        <f t="shared" si="0"/>
        <v>2455347.6382130003</v>
      </c>
      <c r="F47" s="20">
        <v>1312120</v>
      </c>
      <c r="G47" s="21">
        <f t="shared" si="1"/>
        <v>-0.46560724046597335</v>
      </c>
    </row>
    <row r="48" spans="1:7" ht="15">
      <c r="A48">
        <v>26</v>
      </c>
      <c r="B48">
        <v>522</v>
      </c>
      <c r="C48" t="s">
        <v>77</v>
      </c>
      <c r="D48" s="20">
        <v>1342504</v>
      </c>
      <c r="E48" s="20">
        <f t="shared" si="0"/>
        <v>1672570.690936</v>
      </c>
      <c r="F48" s="20">
        <v>1359046</v>
      </c>
      <c r="G48" s="21">
        <f t="shared" si="1"/>
        <v>-0.18745078616709832</v>
      </c>
    </row>
    <row r="49" spans="1:7" ht="15">
      <c r="A49">
        <v>26</v>
      </c>
      <c r="B49">
        <v>530</v>
      </c>
      <c r="C49" t="s">
        <v>78</v>
      </c>
      <c r="D49" s="20">
        <v>9144499</v>
      </c>
      <c r="E49" s="20">
        <f t="shared" si="0"/>
        <v>11392756.379641</v>
      </c>
      <c r="F49" s="20">
        <v>9133858</v>
      </c>
      <c r="G49" s="21">
        <f t="shared" si="1"/>
        <v>-0.1982749656332229</v>
      </c>
    </row>
    <row r="50" spans="1:7" ht="15">
      <c r="A50">
        <v>26</v>
      </c>
      <c r="B50">
        <v>531</v>
      </c>
      <c r="C50" t="s">
        <v>79</v>
      </c>
      <c r="D50" s="20">
        <v>1521150</v>
      </c>
      <c r="E50" s="20">
        <f t="shared" si="0"/>
        <v>1895138.41785</v>
      </c>
      <c r="F50" s="20">
        <v>1796806</v>
      </c>
      <c r="G50" s="21">
        <f t="shared" si="1"/>
        <v>-0.051886667973074174</v>
      </c>
    </row>
    <row r="51" spans="1:7" ht="15">
      <c r="A51">
        <v>26</v>
      </c>
      <c r="B51">
        <v>532</v>
      </c>
      <c r="C51" t="s">
        <v>80</v>
      </c>
      <c r="D51" s="20">
        <v>274862</v>
      </c>
      <c r="E51" s="20">
        <f t="shared" si="0"/>
        <v>342439.296458</v>
      </c>
      <c r="F51" s="20">
        <v>299227</v>
      </c>
      <c r="G51" s="21">
        <f t="shared" si="1"/>
        <v>-0.12618965435615537</v>
      </c>
    </row>
    <row r="52" spans="1:7" ht="15">
      <c r="A52">
        <v>26</v>
      </c>
      <c r="B52">
        <v>533</v>
      </c>
      <c r="C52" t="s">
        <v>81</v>
      </c>
      <c r="D52" s="20">
        <v>40959</v>
      </c>
      <c r="E52" s="20">
        <f t="shared" si="0"/>
        <v>51029.138781</v>
      </c>
      <c r="F52" s="20">
        <v>25149</v>
      </c>
      <c r="G52" s="21">
        <f t="shared" si="1"/>
        <v>-0.5071639341606156</v>
      </c>
    </row>
    <row r="53" spans="1:7" ht="15">
      <c r="A53">
        <v>26</v>
      </c>
      <c r="B53">
        <v>534</v>
      </c>
      <c r="C53" t="s">
        <v>82</v>
      </c>
      <c r="D53" s="20">
        <v>106011</v>
      </c>
      <c r="E53" s="20">
        <f t="shared" si="0"/>
        <v>132074.75844900002</v>
      </c>
      <c r="F53" s="20">
        <v>76998</v>
      </c>
      <c r="G53" s="21">
        <f t="shared" si="1"/>
        <v>-0.41701199453843873</v>
      </c>
    </row>
    <row r="54" spans="1:7" ht="15">
      <c r="A54">
        <v>26</v>
      </c>
      <c r="B54">
        <v>535</v>
      </c>
      <c r="C54" t="s">
        <v>83</v>
      </c>
      <c r="D54" s="20">
        <v>38406</v>
      </c>
      <c r="E54" s="20">
        <f t="shared" si="0"/>
        <v>47848.460754</v>
      </c>
      <c r="F54" s="20">
        <v>51569</v>
      </c>
      <c r="G54" s="21">
        <f t="shared" si="1"/>
        <v>0.07775671750713475</v>
      </c>
    </row>
    <row r="55" spans="1:7" ht="15">
      <c r="A55">
        <v>26</v>
      </c>
      <c r="B55">
        <v>536</v>
      </c>
      <c r="C55" t="s">
        <v>84</v>
      </c>
      <c r="D55" s="20">
        <v>118290</v>
      </c>
      <c r="E55" s="20">
        <f t="shared" si="0"/>
        <v>147372.66111000002</v>
      </c>
      <c r="F55" s="20">
        <v>53929</v>
      </c>
      <c r="G55" s="21">
        <f t="shared" si="1"/>
        <v>-0.6340637429370499</v>
      </c>
    </row>
    <row r="56" spans="1:7" ht="15">
      <c r="A56">
        <v>26</v>
      </c>
      <c r="B56">
        <v>537</v>
      </c>
      <c r="C56" t="s">
        <v>85</v>
      </c>
      <c r="D56" s="20">
        <v>1100683</v>
      </c>
      <c r="E56" s="20">
        <f t="shared" si="0"/>
        <v>1371295.821697</v>
      </c>
      <c r="F56" s="20">
        <v>871356</v>
      </c>
      <c r="G56" s="21">
        <f t="shared" si="1"/>
        <v>-0.3645747429451922</v>
      </c>
    </row>
    <row r="57" spans="1:7" ht="15">
      <c r="A57">
        <v>26</v>
      </c>
      <c r="B57">
        <v>538</v>
      </c>
      <c r="C57" t="s">
        <v>86</v>
      </c>
      <c r="D57" s="20">
        <v>1005405</v>
      </c>
      <c r="E57" s="20">
        <f t="shared" si="0"/>
        <v>1252592.8678950001</v>
      </c>
      <c r="F57" s="20">
        <v>797634</v>
      </c>
      <c r="G57" s="21">
        <f t="shared" si="1"/>
        <v>-0.3632136822394374</v>
      </c>
    </row>
    <row r="58" spans="1:7" ht="15">
      <c r="A58">
        <v>26</v>
      </c>
      <c r="B58">
        <v>539</v>
      </c>
      <c r="C58" t="s">
        <v>87</v>
      </c>
      <c r="D58" s="20">
        <v>229829</v>
      </c>
      <c r="E58" s="20">
        <f t="shared" si="0"/>
        <v>286334.528111</v>
      </c>
      <c r="F58" s="20">
        <v>772482</v>
      </c>
      <c r="G58" s="21">
        <f t="shared" si="1"/>
        <v>1.6978304191820723</v>
      </c>
    </row>
    <row r="59" spans="1:7" ht="15">
      <c r="A59">
        <v>26</v>
      </c>
      <c r="B59">
        <v>541</v>
      </c>
      <c r="C59" t="s">
        <v>88</v>
      </c>
      <c r="D59" s="20">
        <v>2450699</v>
      </c>
      <c r="E59" s="20">
        <f t="shared" si="0"/>
        <v>3053225.405441</v>
      </c>
      <c r="F59" s="20">
        <v>2741394</v>
      </c>
      <c r="G59" s="21">
        <f t="shared" si="1"/>
        <v>-0.10213179966513475</v>
      </c>
    </row>
    <row r="60" spans="1:7" ht="15">
      <c r="A60">
        <v>26</v>
      </c>
      <c r="B60">
        <v>542</v>
      </c>
      <c r="C60" t="s">
        <v>89</v>
      </c>
      <c r="D60" s="20">
        <v>2258205</v>
      </c>
      <c r="E60" s="20">
        <f t="shared" si="0"/>
        <v>2813405.023095</v>
      </c>
      <c r="F60" s="20">
        <v>1647314</v>
      </c>
      <c r="G60" s="21">
        <f t="shared" si="1"/>
        <v>-0.41447676872780814</v>
      </c>
    </row>
    <row r="61" spans="1:7" ht="15">
      <c r="A61">
        <v>26</v>
      </c>
      <c r="B61">
        <v>600</v>
      </c>
      <c r="C61" t="s">
        <v>90</v>
      </c>
      <c r="D61" s="20">
        <v>11670907</v>
      </c>
      <c r="E61" s="20">
        <f t="shared" si="0"/>
        <v>14540304.524113001</v>
      </c>
      <c r="F61" s="20">
        <v>12058915</v>
      </c>
      <c r="G61" s="21">
        <f>(F61/E61)-1</f>
        <v>-0.1706559529064865</v>
      </c>
    </row>
    <row r="62" spans="1:7" ht="15">
      <c r="A62">
        <v>26</v>
      </c>
      <c r="B62">
        <v>700</v>
      </c>
      <c r="C62" t="s">
        <v>91</v>
      </c>
      <c r="D62" s="20">
        <v>15038829</v>
      </c>
      <c r="E62" s="20">
        <f t="shared" si="0"/>
        <v>18736260.459111</v>
      </c>
      <c r="F62" s="20">
        <v>14979377</v>
      </c>
      <c r="G62" s="21">
        <f>(F62/E62)-1</f>
        <v>-0.20051404960503294</v>
      </c>
    </row>
    <row r="63" spans="1:6" ht="15">
      <c r="A63">
        <v>26</v>
      </c>
      <c r="B63">
        <v>701</v>
      </c>
      <c r="C63" t="s">
        <v>92</v>
      </c>
      <c r="D63" s="20">
        <v>2989823</v>
      </c>
      <c r="E63" s="20">
        <f t="shared" si="0"/>
        <v>3724897.892957</v>
      </c>
      <c r="F63" s="20">
        <v>2734932</v>
      </c>
    </row>
    <row r="64" spans="1:6" ht="15">
      <c r="A64">
        <v>26</v>
      </c>
      <c r="B64">
        <v>702</v>
      </c>
      <c r="C64" t="s">
        <v>93</v>
      </c>
      <c r="D64" s="20">
        <v>695303</v>
      </c>
      <c r="E64" s="20">
        <f t="shared" si="0"/>
        <v>866249.500277</v>
      </c>
      <c r="F64" s="20">
        <v>472627</v>
      </c>
    </row>
    <row r="65" spans="1:6" ht="15">
      <c r="A65">
        <v>26</v>
      </c>
      <c r="B65">
        <v>703</v>
      </c>
      <c r="C65" t="s">
        <v>94</v>
      </c>
      <c r="D65" s="20">
        <v>783709</v>
      </c>
      <c r="E65" s="20">
        <f t="shared" si="0"/>
        <v>976390.9110310001</v>
      </c>
      <c r="F65" s="20">
        <v>694755</v>
      </c>
    </row>
    <row r="66" spans="1:6" ht="15">
      <c r="A66">
        <v>26</v>
      </c>
      <c r="B66">
        <v>704</v>
      </c>
      <c r="C66" t="s">
        <v>95</v>
      </c>
      <c r="D66" s="20">
        <v>1507758</v>
      </c>
      <c r="E66" s="20">
        <f t="shared" si="0"/>
        <v>1878453.874122</v>
      </c>
      <c r="F66" s="20">
        <v>1457594</v>
      </c>
    </row>
    <row r="67" spans="1:6" ht="15">
      <c r="A67">
        <v>26</v>
      </c>
      <c r="B67">
        <v>705</v>
      </c>
      <c r="C67" t="s">
        <v>96</v>
      </c>
      <c r="D67" s="20">
        <v>2126289</v>
      </c>
      <c r="E67" s="20">
        <f aca="true" t="shared" si="2" ref="E67:E130">D67*$H$2</f>
        <v>2649056.2872510003</v>
      </c>
      <c r="F67" s="20">
        <v>2249242</v>
      </c>
    </row>
    <row r="68" spans="1:6" ht="15">
      <c r="A68">
        <v>26</v>
      </c>
      <c r="B68">
        <v>706</v>
      </c>
      <c r="C68" t="s">
        <v>97</v>
      </c>
      <c r="D68" s="20">
        <v>973821</v>
      </c>
      <c r="E68" s="20">
        <f t="shared" si="2"/>
        <v>1213243.657239</v>
      </c>
      <c r="F68" s="20">
        <v>1388130</v>
      </c>
    </row>
    <row r="69" spans="1:6" ht="15">
      <c r="A69">
        <v>26</v>
      </c>
      <c r="B69">
        <v>707</v>
      </c>
      <c r="C69" t="s">
        <v>98</v>
      </c>
      <c r="D69" s="20">
        <v>693191</v>
      </c>
      <c r="E69" s="20">
        <f t="shared" si="2"/>
        <v>863618.246069</v>
      </c>
      <c r="F69" s="20">
        <v>562916</v>
      </c>
    </row>
    <row r="70" spans="1:6" ht="15">
      <c r="A70">
        <v>26</v>
      </c>
      <c r="B70">
        <v>708</v>
      </c>
      <c r="C70" t="s">
        <v>99</v>
      </c>
      <c r="D70" s="20">
        <v>778816</v>
      </c>
      <c r="E70" s="20">
        <f t="shared" si="2"/>
        <v>970294.922944</v>
      </c>
      <c r="F70" s="20">
        <v>781652</v>
      </c>
    </row>
    <row r="71" spans="1:6" ht="15">
      <c r="A71">
        <v>26</v>
      </c>
      <c r="B71">
        <v>709</v>
      </c>
      <c r="C71" t="s">
        <v>100</v>
      </c>
      <c r="D71" s="20">
        <v>549399</v>
      </c>
      <c r="E71" s="20">
        <f t="shared" si="2"/>
        <v>684473.688741</v>
      </c>
      <c r="F71" s="20">
        <v>495729</v>
      </c>
    </row>
    <row r="72" spans="1:6" ht="15">
      <c r="A72">
        <v>26</v>
      </c>
      <c r="B72">
        <v>711</v>
      </c>
      <c r="C72" t="s">
        <v>101</v>
      </c>
      <c r="D72" s="20">
        <v>2397184</v>
      </c>
      <c r="E72" s="20">
        <f t="shared" si="2"/>
        <v>2986553.261056</v>
      </c>
      <c r="F72" s="20">
        <v>2763664</v>
      </c>
    </row>
    <row r="73" spans="1:6" ht="15">
      <c r="A73">
        <v>26</v>
      </c>
      <c r="B73">
        <v>712</v>
      </c>
      <c r="C73" t="s">
        <v>102</v>
      </c>
      <c r="D73" s="20">
        <v>1064298</v>
      </c>
      <c r="E73" s="20">
        <f t="shared" si="2"/>
        <v>1325965.241982</v>
      </c>
      <c r="F73" s="20">
        <v>863706</v>
      </c>
    </row>
    <row r="74" spans="1:6" ht="15">
      <c r="A74">
        <v>26</v>
      </c>
      <c r="B74">
        <v>713</v>
      </c>
      <c r="C74" t="s">
        <v>103</v>
      </c>
      <c r="D74" s="20">
        <v>479238</v>
      </c>
      <c r="E74" s="20">
        <f t="shared" si="2"/>
        <v>597062.975442</v>
      </c>
      <c r="F74" s="20">
        <v>514430</v>
      </c>
    </row>
    <row r="75" spans="1:7" ht="15">
      <c r="A75">
        <v>26</v>
      </c>
      <c r="B75">
        <v>800</v>
      </c>
      <c r="C75" t="s">
        <v>104</v>
      </c>
      <c r="D75" s="20">
        <v>6581774</v>
      </c>
      <c r="E75" s="20">
        <f t="shared" si="2"/>
        <v>8199962.373866</v>
      </c>
      <c r="F75" s="20">
        <v>6729669</v>
      </c>
      <c r="G75" s="21">
        <f>(F75/E75)-1</f>
        <v>-0.1793048927336489</v>
      </c>
    </row>
    <row r="76" spans="1:6" ht="15">
      <c r="A76">
        <v>26</v>
      </c>
      <c r="B76">
        <v>801</v>
      </c>
      <c r="C76" t="s">
        <v>105</v>
      </c>
      <c r="D76" s="20">
        <v>1147069</v>
      </c>
      <c r="E76" s="20">
        <f t="shared" si="2"/>
        <v>1429086.2372710002</v>
      </c>
      <c r="F76" s="20">
        <v>1056052</v>
      </c>
    </row>
    <row r="77" spans="1:6" ht="15">
      <c r="A77">
        <v>26</v>
      </c>
      <c r="B77">
        <v>802</v>
      </c>
      <c r="C77" t="s">
        <v>106</v>
      </c>
      <c r="D77" s="20">
        <v>371650</v>
      </c>
      <c r="E77" s="20">
        <f t="shared" si="2"/>
        <v>463023.49735</v>
      </c>
      <c r="F77" s="20" t="s">
        <v>107</v>
      </c>
    </row>
    <row r="78" spans="1:6" ht="15">
      <c r="A78">
        <v>26</v>
      </c>
      <c r="B78">
        <v>803</v>
      </c>
      <c r="C78" t="s">
        <v>108</v>
      </c>
      <c r="D78" s="20">
        <v>26185</v>
      </c>
      <c r="E78" s="20">
        <f t="shared" si="2"/>
        <v>32622.817915</v>
      </c>
      <c r="F78" s="20">
        <v>32643</v>
      </c>
    </row>
    <row r="79" spans="1:6" ht="15">
      <c r="A79">
        <v>26</v>
      </c>
      <c r="B79">
        <v>804</v>
      </c>
      <c r="C79" t="s">
        <v>109</v>
      </c>
      <c r="D79" s="20">
        <v>2554460</v>
      </c>
      <c r="E79" s="20">
        <f t="shared" si="2"/>
        <v>3182496.9811400003</v>
      </c>
      <c r="F79" s="20">
        <v>2569387</v>
      </c>
    </row>
    <row r="80" spans="1:6" ht="15">
      <c r="A80">
        <v>26</v>
      </c>
      <c r="B80">
        <v>805</v>
      </c>
      <c r="C80" t="s">
        <v>110</v>
      </c>
      <c r="D80" s="20">
        <v>175298</v>
      </c>
      <c r="E80" s="20">
        <f t="shared" si="2"/>
        <v>218396.590982</v>
      </c>
      <c r="F80" s="20">
        <v>242650</v>
      </c>
    </row>
    <row r="81" spans="1:6" ht="15">
      <c r="A81">
        <v>26</v>
      </c>
      <c r="B81">
        <v>806</v>
      </c>
      <c r="C81" t="s">
        <v>111</v>
      </c>
      <c r="D81" s="20">
        <v>243290</v>
      </c>
      <c r="E81" s="20">
        <f t="shared" si="2"/>
        <v>303105.03611</v>
      </c>
      <c r="F81" s="20">
        <v>444621</v>
      </c>
    </row>
    <row r="82" spans="1:6" ht="15">
      <c r="A82">
        <v>26</v>
      </c>
      <c r="B82">
        <v>807</v>
      </c>
      <c r="C82" t="s">
        <v>112</v>
      </c>
      <c r="D82" s="20">
        <v>14530</v>
      </c>
      <c r="E82" s="20">
        <f t="shared" si="2"/>
        <v>18102.331270000002</v>
      </c>
      <c r="F82" s="20">
        <v>14748</v>
      </c>
    </row>
    <row r="83" spans="1:6" ht="15">
      <c r="A83">
        <v>26</v>
      </c>
      <c r="B83">
        <v>808</v>
      </c>
      <c r="C83" t="s">
        <v>113</v>
      </c>
      <c r="D83" s="20">
        <v>730519</v>
      </c>
      <c r="E83" s="20">
        <f t="shared" si="2"/>
        <v>910123.670821</v>
      </c>
      <c r="F83" s="20">
        <v>730912</v>
      </c>
    </row>
    <row r="84" spans="1:6" ht="15">
      <c r="A84">
        <v>26</v>
      </c>
      <c r="B84">
        <v>809</v>
      </c>
      <c r="C84" t="s">
        <v>114</v>
      </c>
      <c r="D84" s="20">
        <v>525266</v>
      </c>
      <c r="E84" s="20">
        <f t="shared" si="2"/>
        <v>654407.373494</v>
      </c>
      <c r="F84" s="20" t="s">
        <v>107</v>
      </c>
    </row>
    <row r="85" spans="1:6" ht="15">
      <c r="A85">
        <v>26</v>
      </c>
      <c r="B85">
        <v>811</v>
      </c>
      <c r="C85" t="s">
        <v>115</v>
      </c>
      <c r="D85" s="20">
        <v>793507</v>
      </c>
      <c r="E85" s="20">
        <f t="shared" si="2"/>
        <v>988597.837513</v>
      </c>
      <c r="F85" s="20">
        <v>704488</v>
      </c>
    </row>
    <row r="86" spans="1:7" ht="15">
      <c r="A86">
        <v>26</v>
      </c>
      <c r="B86">
        <v>900</v>
      </c>
      <c r="C86" t="s">
        <v>116</v>
      </c>
      <c r="D86" s="20">
        <v>4229823</v>
      </c>
      <c r="E86" s="20">
        <f t="shared" si="2"/>
        <v>5269763.052957</v>
      </c>
      <c r="F86" s="20">
        <v>4222660</v>
      </c>
      <c r="G86" s="21">
        <f>(F86/E86)-1</f>
        <v>-0.19870021525340564</v>
      </c>
    </row>
    <row r="87" spans="1:6" ht="15">
      <c r="A87">
        <v>26</v>
      </c>
      <c r="B87">
        <v>901</v>
      </c>
      <c r="C87" t="s">
        <v>117</v>
      </c>
      <c r="D87" s="20">
        <v>1707707</v>
      </c>
      <c r="E87" s="20">
        <f t="shared" si="2"/>
        <v>2127562.135313</v>
      </c>
      <c r="F87" s="20">
        <v>1403533</v>
      </c>
    </row>
    <row r="88" spans="1:6" ht="15">
      <c r="A88">
        <v>26</v>
      </c>
      <c r="B88">
        <v>902</v>
      </c>
      <c r="C88" t="s">
        <v>118</v>
      </c>
      <c r="D88" s="20">
        <v>224048</v>
      </c>
      <c r="E88" s="20">
        <f t="shared" si="2"/>
        <v>279132.217232</v>
      </c>
      <c r="F88" s="20">
        <v>176076</v>
      </c>
    </row>
    <row r="89" spans="1:6" ht="15">
      <c r="A89">
        <v>26</v>
      </c>
      <c r="B89">
        <v>903</v>
      </c>
      <c r="C89" t="s">
        <v>119</v>
      </c>
      <c r="D89" s="20">
        <v>401675</v>
      </c>
      <c r="E89" s="20">
        <f t="shared" si="2"/>
        <v>500430.413825</v>
      </c>
      <c r="F89" s="20">
        <v>575002</v>
      </c>
    </row>
    <row r="90" spans="1:6" ht="15">
      <c r="A90">
        <v>26</v>
      </c>
      <c r="B90">
        <v>904</v>
      </c>
      <c r="C90" t="s">
        <v>120</v>
      </c>
      <c r="D90" s="20">
        <v>18495</v>
      </c>
      <c r="E90" s="20">
        <f t="shared" si="2"/>
        <v>23042.162205</v>
      </c>
      <c r="F90" s="20" t="s">
        <v>121</v>
      </c>
    </row>
    <row r="91" spans="1:6" ht="15">
      <c r="A91">
        <v>26</v>
      </c>
      <c r="B91">
        <v>905</v>
      </c>
      <c r="C91" t="s">
        <v>122</v>
      </c>
      <c r="D91" s="20">
        <v>1480348</v>
      </c>
      <c r="E91" s="20">
        <f t="shared" si="2"/>
        <v>1844304.8789320001</v>
      </c>
      <c r="F91" s="20">
        <v>1637232</v>
      </c>
    </row>
    <row r="92" spans="1:6" ht="15">
      <c r="A92">
        <v>26</v>
      </c>
      <c r="B92">
        <v>906</v>
      </c>
      <c r="C92" t="s">
        <v>123</v>
      </c>
      <c r="D92" s="20">
        <v>366591</v>
      </c>
      <c r="E92" s="20">
        <f t="shared" si="2"/>
        <v>456720.696669</v>
      </c>
      <c r="F92" s="20">
        <v>287505</v>
      </c>
    </row>
    <row r="93" spans="1:6" ht="15">
      <c r="A93">
        <v>26</v>
      </c>
      <c r="B93">
        <v>907</v>
      </c>
      <c r="C93" t="s">
        <v>124</v>
      </c>
      <c r="D93" s="20">
        <v>30959</v>
      </c>
      <c r="E93" s="20">
        <f t="shared" si="2"/>
        <v>38570.548781000005</v>
      </c>
      <c r="F93" s="20">
        <v>143312</v>
      </c>
    </row>
    <row r="94" spans="1:7" ht="15">
      <c r="A94">
        <v>26</v>
      </c>
      <c r="B94">
        <v>1000</v>
      </c>
      <c r="C94" t="s">
        <v>125</v>
      </c>
      <c r="D94" s="20">
        <v>9021634</v>
      </c>
      <c r="E94" s="20">
        <f t="shared" si="2"/>
        <v>11239683.913606001</v>
      </c>
      <c r="F94" s="20">
        <v>11718852</v>
      </c>
      <c r="G94" s="21">
        <f>(F94/E94)-1</f>
        <v>0.04263181154177742</v>
      </c>
    </row>
    <row r="95" spans="1:6" ht="15">
      <c r="A95">
        <v>26</v>
      </c>
      <c r="B95">
        <v>1001</v>
      </c>
      <c r="C95" t="s">
        <v>126</v>
      </c>
      <c r="D95" s="20">
        <v>21224</v>
      </c>
      <c r="E95" s="20">
        <f t="shared" si="2"/>
        <v>26442.111416</v>
      </c>
      <c r="F95" s="20" t="s">
        <v>107</v>
      </c>
    </row>
    <row r="96" spans="1:6" ht="15">
      <c r="A96">
        <v>26</v>
      </c>
      <c r="B96">
        <v>1002</v>
      </c>
      <c r="C96" t="s">
        <v>127</v>
      </c>
      <c r="D96" s="20">
        <v>3688717</v>
      </c>
      <c r="E96" s="20">
        <f t="shared" si="2"/>
        <v>4595621.272903</v>
      </c>
      <c r="F96" s="20">
        <v>5537062</v>
      </c>
    </row>
    <row r="97" spans="1:6" ht="15">
      <c r="A97">
        <v>26</v>
      </c>
      <c r="B97">
        <v>1003</v>
      </c>
      <c r="C97" t="s">
        <v>128</v>
      </c>
      <c r="D97" s="20">
        <v>1438721</v>
      </c>
      <c r="E97" s="20">
        <f t="shared" si="2"/>
        <v>1792443.506339</v>
      </c>
      <c r="F97" s="20">
        <v>968033</v>
      </c>
    </row>
    <row r="98" spans="1:6" ht="15">
      <c r="A98">
        <v>26</v>
      </c>
      <c r="B98">
        <v>1004</v>
      </c>
      <c r="C98" t="s">
        <v>129</v>
      </c>
      <c r="D98" s="20">
        <v>3499895</v>
      </c>
      <c r="E98" s="20">
        <f t="shared" si="2"/>
        <v>4360375.684805</v>
      </c>
      <c r="F98" s="20">
        <v>4684248</v>
      </c>
    </row>
    <row r="99" spans="1:6" ht="15">
      <c r="A99">
        <v>26</v>
      </c>
      <c r="B99">
        <v>1005</v>
      </c>
      <c r="C99" t="s">
        <v>130</v>
      </c>
      <c r="D99" s="20">
        <v>373077</v>
      </c>
      <c r="E99" s="20">
        <f t="shared" si="2"/>
        <v>464801.33814300003</v>
      </c>
      <c r="F99" s="20" t="s">
        <v>107</v>
      </c>
    </row>
    <row r="100" spans="1:7" ht="15">
      <c r="A100">
        <v>26</v>
      </c>
      <c r="B100">
        <v>1100</v>
      </c>
      <c r="C100" t="s">
        <v>131</v>
      </c>
      <c r="D100" s="20">
        <v>3668683</v>
      </c>
      <c r="E100" s="20">
        <f t="shared" si="2"/>
        <v>4570661.733697</v>
      </c>
      <c r="F100" s="20">
        <v>4146970</v>
      </c>
      <c r="G100" s="21">
        <f>(F100/E100)-1</f>
        <v>-0.09269811646163872</v>
      </c>
    </row>
    <row r="101" spans="1:6" ht="15">
      <c r="A101">
        <v>26</v>
      </c>
      <c r="B101">
        <v>1101</v>
      </c>
      <c r="C101" t="s">
        <v>132</v>
      </c>
      <c r="D101" s="20">
        <v>2872889</v>
      </c>
      <c r="E101" s="20">
        <f t="shared" si="2"/>
        <v>3579214.616651</v>
      </c>
      <c r="F101" s="20">
        <v>3436645</v>
      </c>
    </row>
    <row r="102" spans="1:6" ht="15">
      <c r="A102">
        <v>26</v>
      </c>
      <c r="B102">
        <v>1102</v>
      </c>
      <c r="C102" t="s">
        <v>133</v>
      </c>
      <c r="D102" s="20">
        <v>764697</v>
      </c>
      <c r="E102" s="20">
        <f t="shared" si="2"/>
        <v>952704.639723</v>
      </c>
      <c r="F102" s="20">
        <v>638810</v>
      </c>
    </row>
    <row r="103" spans="1:6" ht="15">
      <c r="A103">
        <v>26</v>
      </c>
      <c r="B103">
        <v>1103</v>
      </c>
      <c r="C103" t="s">
        <v>134</v>
      </c>
      <c r="D103" s="20">
        <v>31097</v>
      </c>
      <c r="E103" s="20">
        <f t="shared" si="2"/>
        <v>38742.477323</v>
      </c>
      <c r="F103" s="20">
        <v>71515</v>
      </c>
    </row>
    <row r="104" spans="1:7" ht="15">
      <c r="A104">
        <v>26</v>
      </c>
      <c r="B104">
        <v>1200</v>
      </c>
      <c r="C104" t="s">
        <v>135</v>
      </c>
      <c r="D104" s="20">
        <v>22257481</v>
      </c>
      <c r="E104" s="20">
        <f t="shared" si="2"/>
        <v>27729683.021179</v>
      </c>
      <c r="F104" s="20">
        <v>23539200</v>
      </c>
      <c r="G104" s="21">
        <f>(F104/E104)-1</f>
        <v>-0.15111903796298176</v>
      </c>
    </row>
    <row r="105" spans="1:7" ht="15">
      <c r="A105">
        <v>26</v>
      </c>
      <c r="B105">
        <v>1300</v>
      </c>
      <c r="C105" t="s">
        <v>136</v>
      </c>
      <c r="D105" s="20">
        <v>7255524</v>
      </c>
      <c r="E105" s="20">
        <f t="shared" si="2"/>
        <v>9039359.875116</v>
      </c>
      <c r="F105" s="20">
        <v>6009846</v>
      </c>
      <c r="G105" s="21">
        <f>(F105/E105)-1</f>
        <v>-0.33514694812138157</v>
      </c>
    </row>
    <row r="106" spans="1:7" ht="15">
      <c r="A106">
        <v>26</v>
      </c>
      <c r="B106">
        <v>1400</v>
      </c>
      <c r="C106" t="s">
        <v>137</v>
      </c>
      <c r="D106" s="20">
        <v>9018345</v>
      </c>
      <c r="E106" s="20">
        <f t="shared" si="2"/>
        <v>11235586.283355001</v>
      </c>
      <c r="F106" s="20">
        <v>9647553</v>
      </c>
      <c r="G106" s="21">
        <f>(F106/E106)-1</f>
        <v>-0.14133960109474653</v>
      </c>
    </row>
    <row r="107" spans="1:6" ht="15">
      <c r="A107">
        <v>26</v>
      </c>
      <c r="B107">
        <v>1401</v>
      </c>
      <c r="C107" t="s">
        <v>138</v>
      </c>
      <c r="D107" s="20">
        <v>8421595</v>
      </c>
      <c r="E107" s="20">
        <f t="shared" si="2"/>
        <v>10492119.925105</v>
      </c>
      <c r="F107" s="20">
        <v>9042306</v>
      </c>
    </row>
    <row r="108" spans="1:6" ht="15">
      <c r="A108">
        <v>26</v>
      </c>
      <c r="B108">
        <v>1402</v>
      </c>
      <c r="C108" t="s">
        <v>139</v>
      </c>
      <c r="D108" s="20">
        <v>596750</v>
      </c>
      <c r="E108" s="20">
        <f t="shared" si="2"/>
        <v>743466.35825</v>
      </c>
      <c r="F108" s="20">
        <v>605247</v>
      </c>
    </row>
    <row r="109" spans="1:7" ht="15">
      <c r="A109">
        <v>26</v>
      </c>
      <c r="B109">
        <v>1500</v>
      </c>
      <c r="C109" t="s">
        <v>140</v>
      </c>
      <c r="D109" s="20">
        <v>1458798</v>
      </c>
      <c r="E109" s="20">
        <f t="shared" si="2"/>
        <v>1817456.617482</v>
      </c>
      <c r="F109" s="20">
        <v>2813821</v>
      </c>
      <c r="G109" s="21">
        <f>(F109/E109)-1</f>
        <v>0.5482190732554681</v>
      </c>
    </row>
    <row r="110" spans="1:7" ht="15">
      <c r="A110">
        <v>26</v>
      </c>
      <c r="B110">
        <v>1600</v>
      </c>
      <c r="C110" t="s">
        <v>141</v>
      </c>
      <c r="D110" s="20">
        <v>19044003</v>
      </c>
      <c r="E110" s="20">
        <f t="shared" si="2"/>
        <v>23726142.533577003</v>
      </c>
      <c r="F110" s="20">
        <v>30587056</v>
      </c>
      <c r="G110" s="21">
        <f>(F110/E110)-1</f>
        <v>0.28917104652446146</v>
      </c>
    </row>
    <row r="111" spans="1:6" ht="15">
      <c r="A111">
        <v>26</v>
      </c>
      <c r="B111">
        <v>1601</v>
      </c>
      <c r="C111" t="s">
        <v>142</v>
      </c>
      <c r="D111" s="20">
        <v>8535463</v>
      </c>
      <c r="E111" s="20">
        <f t="shared" si="2"/>
        <v>10633983.397717</v>
      </c>
      <c r="F111" s="20">
        <v>13928598</v>
      </c>
    </row>
    <row r="112" spans="1:6" ht="15">
      <c r="A112">
        <v>26</v>
      </c>
      <c r="B112">
        <v>1602</v>
      </c>
      <c r="C112" t="s">
        <v>143</v>
      </c>
      <c r="D112" s="20">
        <v>7089576</v>
      </c>
      <c r="E112" s="20">
        <f t="shared" si="2"/>
        <v>8832612.065784</v>
      </c>
      <c r="F112" s="20">
        <v>11293560</v>
      </c>
    </row>
    <row r="113" spans="1:6" ht="15">
      <c r="A113">
        <v>26</v>
      </c>
      <c r="B113">
        <v>1603</v>
      </c>
      <c r="C113" t="s">
        <v>144</v>
      </c>
      <c r="D113" s="20">
        <v>2070853</v>
      </c>
      <c r="E113" s="20">
        <f t="shared" si="2"/>
        <v>2579990.8477270002</v>
      </c>
      <c r="F113" s="20">
        <v>3044903</v>
      </c>
    </row>
    <row r="114" spans="1:6" ht="15">
      <c r="A114">
        <v>26</v>
      </c>
      <c r="B114">
        <v>1604</v>
      </c>
      <c r="C114" t="s">
        <v>145</v>
      </c>
      <c r="D114" s="20">
        <v>1348111</v>
      </c>
      <c r="E114" s="20">
        <f t="shared" si="2"/>
        <v>1679556.2223490002</v>
      </c>
      <c r="F114" s="20">
        <v>2319995</v>
      </c>
    </row>
    <row r="115" spans="1:7" ht="15">
      <c r="A115">
        <v>26</v>
      </c>
      <c r="B115">
        <v>1700</v>
      </c>
      <c r="C115" t="s">
        <v>146</v>
      </c>
      <c r="D115" s="20">
        <v>1879633</v>
      </c>
      <c r="E115" s="20">
        <f t="shared" si="2"/>
        <v>2341757.689747</v>
      </c>
      <c r="F115" s="20">
        <v>2420179</v>
      </c>
      <c r="G115" s="21">
        <f>(F115/E115)-1</f>
        <v>0.03348822578713184</v>
      </c>
    </row>
    <row r="116" spans="1:6" ht="15">
      <c r="A116">
        <v>26</v>
      </c>
      <c r="B116">
        <v>1701</v>
      </c>
      <c r="C116" t="s">
        <v>147</v>
      </c>
      <c r="D116" s="20">
        <v>786167</v>
      </c>
      <c r="E116" s="20">
        <f t="shared" si="2"/>
        <v>979453.232453</v>
      </c>
      <c r="F116" s="20">
        <v>1094609</v>
      </c>
    </row>
    <row r="117" spans="1:6" ht="15">
      <c r="A117">
        <v>26</v>
      </c>
      <c r="B117">
        <v>1702</v>
      </c>
      <c r="C117" t="s">
        <v>148</v>
      </c>
      <c r="D117" s="20">
        <v>52437</v>
      </c>
      <c r="E117" s="20">
        <f t="shared" si="2"/>
        <v>65329.108383000006</v>
      </c>
      <c r="F117" s="20">
        <v>99084</v>
      </c>
    </row>
    <row r="118" spans="1:6" ht="15">
      <c r="A118">
        <v>26</v>
      </c>
      <c r="B118">
        <v>1703</v>
      </c>
      <c r="C118" t="s">
        <v>149</v>
      </c>
      <c r="D118" s="20">
        <v>1041029</v>
      </c>
      <c r="E118" s="20">
        <f t="shared" si="2"/>
        <v>1296975.348911</v>
      </c>
      <c r="F118" s="20">
        <v>1226486</v>
      </c>
    </row>
    <row r="119" spans="1:7" ht="15">
      <c r="A119">
        <v>26</v>
      </c>
      <c r="B119">
        <v>1800</v>
      </c>
      <c r="C119" t="s">
        <v>150</v>
      </c>
      <c r="D119" s="20">
        <v>5195827</v>
      </c>
      <c r="E119" s="20">
        <f t="shared" si="2"/>
        <v>6473267.8303930005</v>
      </c>
      <c r="F119" s="20">
        <v>5911531</v>
      </c>
      <c r="G119" s="21">
        <f>(F119/E119)-1</f>
        <v>-0.08677793737431327</v>
      </c>
    </row>
    <row r="120" spans="1:6" ht="15">
      <c r="A120">
        <v>26</v>
      </c>
      <c r="B120">
        <v>1801</v>
      </c>
      <c r="C120" t="s">
        <v>151</v>
      </c>
      <c r="D120" s="20">
        <v>811874</v>
      </c>
      <c r="E120" s="20">
        <f t="shared" si="2"/>
        <v>1011480.529766</v>
      </c>
      <c r="F120" s="20">
        <v>815007</v>
      </c>
    </row>
    <row r="121" spans="1:6" ht="15">
      <c r="A121">
        <v>26</v>
      </c>
      <c r="B121">
        <v>1802</v>
      </c>
      <c r="C121" t="s">
        <v>152</v>
      </c>
      <c r="D121" s="20">
        <v>4383953</v>
      </c>
      <c r="E121" s="20">
        <f t="shared" si="2"/>
        <v>5461787.300627001</v>
      </c>
      <c r="F121" s="20">
        <v>5096524</v>
      </c>
    </row>
    <row r="122" spans="1:7" ht="15">
      <c r="A122">
        <v>26</v>
      </c>
      <c r="B122">
        <v>1900</v>
      </c>
      <c r="C122" t="s">
        <v>153</v>
      </c>
      <c r="D122" s="20">
        <v>8255239</v>
      </c>
      <c r="E122" s="20">
        <f t="shared" si="2"/>
        <v>10284863.805301001</v>
      </c>
      <c r="F122" s="20">
        <v>8724458</v>
      </c>
      <c r="G122" s="21">
        <f>(F122/E122)-1</f>
        <v>-0.15171866490801178</v>
      </c>
    </row>
    <row r="123" spans="1:6" ht="15">
      <c r="A123">
        <v>26</v>
      </c>
      <c r="B123">
        <v>1901</v>
      </c>
      <c r="C123" t="s">
        <v>154</v>
      </c>
      <c r="D123" s="20">
        <v>2863424</v>
      </c>
      <c r="E123" s="20">
        <f t="shared" si="2"/>
        <v>3567422.561216</v>
      </c>
      <c r="F123" s="20">
        <v>2384640</v>
      </c>
    </row>
    <row r="124" spans="1:6" ht="15">
      <c r="A124">
        <v>26</v>
      </c>
      <c r="B124">
        <v>1902</v>
      </c>
      <c r="C124" t="s">
        <v>155</v>
      </c>
      <c r="D124" s="20">
        <v>2555177</v>
      </c>
      <c r="E124" s="20">
        <f t="shared" si="2"/>
        <v>3183390.262043</v>
      </c>
      <c r="F124" s="20">
        <v>2503962</v>
      </c>
    </row>
    <row r="125" spans="1:6" ht="15">
      <c r="A125">
        <v>26</v>
      </c>
      <c r="B125">
        <v>1903</v>
      </c>
      <c r="C125" t="s">
        <v>156</v>
      </c>
      <c r="D125" s="20">
        <v>2556451</v>
      </c>
      <c r="E125" s="20">
        <f t="shared" si="2"/>
        <v>3184977.486409</v>
      </c>
      <c r="F125" s="20">
        <v>3517709</v>
      </c>
    </row>
    <row r="126" spans="1:6" ht="15">
      <c r="A126">
        <v>26</v>
      </c>
      <c r="B126">
        <v>1904</v>
      </c>
      <c r="C126" t="s">
        <v>157</v>
      </c>
      <c r="D126" s="20">
        <v>280187</v>
      </c>
      <c r="E126" s="20">
        <f t="shared" si="2"/>
        <v>349073.49563300004</v>
      </c>
      <c r="F126" s="20">
        <v>318147</v>
      </c>
    </row>
    <row r="127" spans="1:7" ht="15">
      <c r="A127">
        <v>26</v>
      </c>
      <c r="B127">
        <v>2000</v>
      </c>
      <c r="C127" t="s">
        <v>158</v>
      </c>
      <c r="D127" s="20">
        <v>29880975</v>
      </c>
      <c r="E127" s="20">
        <f t="shared" si="2"/>
        <v>37227481.632525004</v>
      </c>
      <c r="F127" s="20">
        <v>40485610</v>
      </c>
      <c r="G127" s="21">
        <f>(F127/E127)-1</f>
        <v>0.08751944060133332</v>
      </c>
    </row>
    <row r="128" spans="1:6" ht="15">
      <c r="A128">
        <v>26</v>
      </c>
      <c r="B128">
        <v>2001</v>
      </c>
      <c r="C128" t="s">
        <v>159</v>
      </c>
      <c r="D128" s="20">
        <v>3861062</v>
      </c>
      <c r="E128" s="20">
        <f t="shared" si="2"/>
        <v>4810338.842258</v>
      </c>
      <c r="F128" s="20">
        <v>5129633</v>
      </c>
    </row>
    <row r="129" spans="1:6" ht="15">
      <c r="A129">
        <v>26</v>
      </c>
      <c r="B129">
        <v>2002</v>
      </c>
      <c r="C129" t="s">
        <v>160</v>
      </c>
      <c r="D129" s="20">
        <v>421105</v>
      </c>
      <c r="E129" s="20">
        <f t="shared" si="2"/>
        <v>524637.454195</v>
      </c>
      <c r="F129" s="20">
        <v>1137573</v>
      </c>
    </row>
    <row r="130" spans="1:6" ht="15">
      <c r="A130">
        <v>26</v>
      </c>
      <c r="B130">
        <v>2010</v>
      </c>
      <c r="C130" t="s">
        <v>161</v>
      </c>
      <c r="D130" s="20">
        <v>25598808</v>
      </c>
      <c r="E130" s="20">
        <f t="shared" si="2"/>
        <v>31892505.336072</v>
      </c>
      <c r="F130" s="20">
        <v>34218404</v>
      </c>
    </row>
    <row r="131" spans="1:6" ht="15">
      <c r="A131">
        <v>26</v>
      </c>
      <c r="B131">
        <v>2011</v>
      </c>
      <c r="C131" t="s">
        <v>162</v>
      </c>
      <c r="D131" s="20">
        <v>7551695</v>
      </c>
      <c r="E131" s="20">
        <f>D131*$H$2</f>
        <v>9408347.181005001</v>
      </c>
      <c r="F131" s="20">
        <v>10844319</v>
      </c>
    </row>
    <row r="132" spans="1:6" ht="15">
      <c r="A132">
        <v>26</v>
      </c>
      <c r="B132">
        <v>2012</v>
      </c>
      <c r="C132" t="s">
        <v>163</v>
      </c>
      <c r="D132" s="20">
        <v>18047113</v>
      </c>
      <c r="E132" s="20">
        <f>D132*$H$2</f>
        <v>22484158.155067</v>
      </c>
      <c r="F132" s="20">
        <v>23374085</v>
      </c>
    </row>
    <row r="134" ht="15">
      <c r="A134" t="s">
        <v>164</v>
      </c>
    </row>
    <row r="135" spans="1:3" ht="15">
      <c r="A135" t="s">
        <v>165</v>
      </c>
      <c r="B135" t="s">
        <v>166</v>
      </c>
      <c r="C135" t="s">
        <v>167</v>
      </c>
    </row>
    <row r="136" ht="15">
      <c r="A136" t="s">
        <v>168</v>
      </c>
    </row>
    <row r="137" ht="15">
      <c r="A137" t="s">
        <v>169</v>
      </c>
    </row>
    <row r="138" ht="15">
      <c r="A138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18">
      <selection activeCell="H79" sqref="H79:H80"/>
    </sheetView>
  </sheetViews>
  <sheetFormatPr defaultColWidth="9.140625" defaultRowHeight="15"/>
  <cols>
    <col min="3" max="3" width="29.421875" style="0" customWidth="1"/>
    <col min="4" max="5" width="13.28125" style="0" bestFit="1" customWidth="1"/>
    <col min="6" max="6" width="9.7109375" style="0" bestFit="1" customWidth="1"/>
    <col min="8" max="8" width="9.7109375" style="0" bestFit="1" customWidth="1"/>
  </cols>
  <sheetData>
    <row r="1" spans="1:5" ht="15">
      <c r="A1" t="s">
        <v>23</v>
      </c>
      <c r="B1" t="s">
        <v>27</v>
      </c>
      <c r="C1" t="s">
        <v>28</v>
      </c>
      <c r="D1">
        <v>2000</v>
      </c>
      <c r="E1">
        <v>2009</v>
      </c>
    </row>
    <row r="2" spans="1:6" ht="15">
      <c r="A2">
        <v>26</v>
      </c>
      <c r="B2">
        <v>20</v>
      </c>
      <c r="C2" t="s">
        <v>171</v>
      </c>
      <c r="D2" s="20">
        <v>4781618</v>
      </c>
      <c r="E2" s="20">
        <v>3958083</v>
      </c>
      <c r="F2" s="23">
        <f>E2-D2</f>
        <v>-823535</v>
      </c>
    </row>
    <row r="3" spans="1:6" ht="15">
      <c r="A3">
        <v>26</v>
      </c>
      <c r="B3">
        <v>70</v>
      </c>
      <c r="C3" t="s">
        <v>172</v>
      </c>
      <c r="D3" s="20">
        <v>20222</v>
      </c>
      <c r="E3" s="20">
        <v>18492</v>
      </c>
      <c r="F3" s="23">
        <f aca="true" t="shared" si="0" ref="F3:F66">E3-D3</f>
        <v>-1730</v>
      </c>
    </row>
    <row r="4" spans="1:6" ht="15">
      <c r="A4">
        <v>26</v>
      </c>
      <c r="B4">
        <v>80</v>
      </c>
      <c r="C4" t="s">
        <v>173</v>
      </c>
      <c r="D4" s="20">
        <v>4761396</v>
      </c>
      <c r="E4" s="20">
        <v>3939591</v>
      </c>
      <c r="F4" s="23">
        <f t="shared" si="0"/>
        <v>-821805</v>
      </c>
    </row>
    <row r="5" spans="1:6" ht="15">
      <c r="A5">
        <v>26</v>
      </c>
      <c r="B5">
        <v>90</v>
      </c>
      <c r="C5" t="s">
        <v>174</v>
      </c>
      <c r="D5" s="20">
        <v>4063143</v>
      </c>
      <c r="E5" s="20">
        <v>3283005</v>
      </c>
      <c r="F5" s="23">
        <f t="shared" si="0"/>
        <v>-780138</v>
      </c>
    </row>
    <row r="6" spans="1:6" ht="15">
      <c r="A6">
        <v>26</v>
      </c>
      <c r="B6">
        <v>100</v>
      </c>
      <c r="C6" t="s">
        <v>52</v>
      </c>
      <c r="D6" s="20">
        <v>7159</v>
      </c>
      <c r="E6" s="20">
        <v>6325</v>
      </c>
      <c r="F6" s="23">
        <f t="shared" si="0"/>
        <v>-834</v>
      </c>
    </row>
    <row r="7" spans="1:6" ht="15">
      <c r="A7">
        <v>26</v>
      </c>
      <c r="B7">
        <v>101</v>
      </c>
      <c r="C7" t="s">
        <v>53</v>
      </c>
      <c r="D7" s="20">
        <v>2046</v>
      </c>
      <c r="E7" s="20">
        <v>1531</v>
      </c>
      <c r="F7" s="23">
        <f t="shared" si="0"/>
        <v>-515</v>
      </c>
    </row>
    <row r="8" spans="1:6" ht="15">
      <c r="A8">
        <v>26</v>
      </c>
      <c r="B8">
        <v>102</v>
      </c>
      <c r="C8" t="s">
        <v>54</v>
      </c>
      <c r="D8" s="20">
        <v>210</v>
      </c>
      <c r="E8" s="20">
        <v>172</v>
      </c>
      <c r="F8" s="23">
        <f t="shared" si="0"/>
        <v>-38</v>
      </c>
    </row>
    <row r="9" spans="1:6" ht="15">
      <c r="A9">
        <v>26</v>
      </c>
      <c r="B9">
        <v>103</v>
      </c>
      <c r="C9" t="s">
        <v>55</v>
      </c>
      <c r="D9" s="20">
        <v>4903</v>
      </c>
      <c r="E9" s="20">
        <v>4622</v>
      </c>
      <c r="F9" s="23">
        <f t="shared" si="0"/>
        <v>-281</v>
      </c>
    </row>
    <row r="10" spans="1:6" ht="15">
      <c r="A10">
        <v>26</v>
      </c>
      <c r="B10">
        <v>200</v>
      </c>
      <c r="C10" t="s">
        <v>56</v>
      </c>
      <c r="D10" s="20">
        <v>7617</v>
      </c>
      <c r="E10" s="20">
        <v>5555</v>
      </c>
      <c r="F10" s="23">
        <f t="shared" si="0"/>
        <v>-2062</v>
      </c>
    </row>
    <row r="11" spans="1:6" ht="15">
      <c r="A11">
        <v>26</v>
      </c>
      <c r="B11">
        <v>201</v>
      </c>
      <c r="C11" t="s">
        <v>57</v>
      </c>
      <c r="D11" s="20">
        <v>589</v>
      </c>
      <c r="E11" s="20">
        <v>547</v>
      </c>
      <c r="F11" s="23">
        <f t="shared" si="0"/>
        <v>-42</v>
      </c>
    </row>
    <row r="12" spans="1:6" ht="15">
      <c r="A12">
        <v>26</v>
      </c>
      <c r="B12">
        <v>202</v>
      </c>
      <c r="C12" t="s">
        <v>58</v>
      </c>
      <c r="D12" s="20">
        <v>5446</v>
      </c>
      <c r="E12" s="20">
        <v>3336</v>
      </c>
      <c r="F12" s="23">
        <f t="shared" si="0"/>
        <v>-2110</v>
      </c>
    </row>
    <row r="13" spans="1:6" ht="15">
      <c r="A13">
        <v>26</v>
      </c>
      <c r="B13">
        <v>203</v>
      </c>
      <c r="C13" t="s">
        <v>59</v>
      </c>
      <c r="D13" s="20">
        <v>1582</v>
      </c>
      <c r="E13" s="20">
        <v>1672</v>
      </c>
      <c r="F13" s="23">
        <f t="shared" si="0"/>
        <v>90</v>
      </c>
    </row>
    <row r="14" spans="1:6" ht="15">
      <c r="A14">
        <v>26</v>
      </c>
      <c r="B14">
        <v>300</v>
      </c>
      <c r="C14" t="s">
        <v>60</v>
      </c>
      <c r="D14" s="20">
        <v>21305</v>
      </c>
      <c r="E14" s="20">
        <v>19768</v>
      </c>
      <c r="F14" s="23">
        <f t="shared" si="0"/>
        <v>-1537</v>
      </c>
    </row>
    <row r="15" spans="1:6" ht="15">
      <c r="A15">
        <v>26</v>
      </c>
      <c r="B15">
        <v>400</v>
      </c>
      <c r="C15" t="s">
        <v>61</v>
      </c>
      <c r="D15" s="20">
        <v>215947</v>
      </c>
      <c r="E15" s="20">
        <v>130322</v>
      </c>
      <c r="F15" s="23">
        <f t="shared" si="0"/>
        <v>-85625</v>
      </c>
    </row>
    <row r="16" spans="1:6" ht="15">
      <c r="A16">
        <v>26</v>
      </c>
      <c r="B16">
        <v>401</v>
      </c>
      <c r="C16" t="s">
        <v>62</v>
      </c>
      <c r="D16" s="20">
        <v>49256</v>
      </c>
      <c r="E16" s="20">
        <v>28400</v>
      </c>
      <c r="F16" s="23">
        <f t="shared" si="0"/>
        <v>-20856</v>
      </c>
    </row>
    <row r="17" spans="1:6" ht="15">
      <c r="A17">
        <v>26</v>
      </c>
      <c r="B17">
        <v>402</v>
      </c>
      <c r="C17" t="s">
        <v>63</v>
      </c>
      <c r="D17" s="20">
        <v>21907</v>
      </c>
      <c r="E17" s="20">
        <v>14840</v>
      </c>
      <c r="F17" s="23">
        <f t="shared" si="0"/>
        <v>-7067</v>
      </c>
    </row>
    <row r="18" spans="1:6" ht="15">
      <c r="A18">
        <v>26</v>
      </c>
      <c r="B18">
        <v>403</v>
      </c>
      <c r="C18" t="s">
        <v>64</v>
      </c>
      <c r="D18" s="20">
        <v>144784</v>
      </c>
      <c r="E18" s="20">
        <v>87082</v>
      </c>
      <c r="F18" s="23">
        <f t="shared" si="0"/>
        <v>-57702</v>
      </c>
    </row>
    <row r="19" spans="1:8" ht="15">
      <c r="A19">
        <v>26</v>
      </c>
      <c r="B19">
        <v>500</v>
      </c>
      <c r="C19" t="s">
        <v>65</v>
      </c>
      <c r="D19" s="20">
        <v>896651</v>
      </c>
      <c r="E19" s="20">
        <v>468051</v>
      </c>
      <c r="F19" s="23">
        <f t="shared" si="0"/>
        <v>-428600</v>
      </c>
      <c r="H19" s="23">
        <f>F44+F45+F58+F69+F77+F83+F87+F88+F89+F92+F93+F98+F102+F105</f>
        <v>-261480</v>
      </c>
    </row>
    <row r="20" spans="1:6" ht="15">
      <c r="A20">
        <v>26</v>
      </c>
      <c r="B20">
        <v>510</v>
      </c>
      <c r="C20" t="s">
        <v>66</v>
      </c>
      <c r="D20" s="20">
        <v>716725</v>
      </c>
      <c r="E20" s="20">
        <v>344616</v>
      </c>
      <c r="F20" s="23">
        <f t="shared" si="0"/>
        <v>-372109</v>
      </c>
    </row>
    <row r="21" spans="1:6" ht="15">
      <c r="A21">
        <v>26</v>
      </c>
      <c r="B21">
        <v>511</v>
      </c>
      <c r="C21" t="s">
        <v>67</v>
      </c>
      <c r="D21" s="20">
        <v>14037</v>
      </c>
      <c r="E21" s="20">
        <v>7637</v>
      </c>
      <c r="F21" s="23">
        <f t="shared" si="0"/>
        <v>-6400</v>
      </c>
    </row>
    <row r="22" spans="1:6" ht="15">
      <c r="A22">
        <v>26</v>
      </c>
      <c r="B22">
        <v>512</v>
      </c>
      <c r="C22" t="s">
        <v>68</v>
      </c>
      <c r="D22" s="20">
        <v>20827</v>
      </c>
      <c r="E22" s="20">
        <v>11257</v>
      </c>
      <c r="F22" s="23">
        <f t="shared" si="0"/>
        <v>-9570</v>
      </c>
    </row>
    <row r="23" spans="1:6" ht="15">
      <c r="A23">
        <v>26</v>
      </c>
      <c r="B23">
        <v>513</v>
      </c>
      <c r="C23" t="s">
        <v>69</v>
      </c>
      <c r="D23" s="20">
        <v>34378</v>
      </c>
      <c r="E23" s="20">
        <v>16651</v>
      </c>
      <c r="F23" s="23">
        <f t="shared" si="0"/>
        <v>-17727</v>
      </c>
    </row>
    <row r="24" spans="1:6" ht="15">
      <c r="A24">
        <v>26</v>
      </c>
      <c r="B24">
        <v>514</v>
      </c>
      <c r="C24" t="s">
        <v>70</v>
      </c>
      <c r="D24" s="20">
        <v>99119</v>
      </c>
      <c r="E24" s="20">
        <v>60149</v>
      </c>
      <c r="F24" s="23">
        <f t="shared" si="0"/>
        <v>-38970</v>
      </c>
    </row>
    <row r="25" spans="1:6" ht="15">
      <c r="A25">
        <v>26</v>
      </c>
      <c r="B25">
        <v>515</v>
      </c>
      <c r="C25" t="s">
        <v>71</v>
      </c>
      <c r="D25" s="20">
        <v>102102</v>
      </c>
      <c r="E25" s="20">
        <v>55804</v>
      </c>
      <c r="F25" s="23">
        <f t="shared" si="0"/>
        <v>-46298</v>
      </c>
    </row>
    <row r="26" spans="1:6" ht="15">
      <c r="A26">
        <v>26</v>
      </c>
      <c r="B26">
        <v>516</v>
      </c>
      <c r="C26" t="s">
        <v>72</v>
      </c>
      <c r="D26" s="20">
        <v>24818</v>
      </c>
      <c r="E26" s="20">
        <v>18305</v>
      </c>
      <c r="F26" s="23">
        <f t="shared" si="0"/>
        <v>-6513</v>
      </c>
    </row>
    <row r="27" spans="1:6" ht="15">
      <c r="A27">
        <v>26</v>
      </c>
      <c r="B27">
        <v>517</v>
      </c>
      <c r="C27" t="s">
        <v>73</v>
      </c>
      <c r="D27" s="20">
        <v>15903</v>
      </c>
      <c r="E27" s="20">
        <v>9342</v>
      </c>
      <c r="F27" s="23">
        <f t="shared" si="0"/>
        <v>-6561</v>
      </c>
    </row>
    <row r="28" spans="1:6" ht="15">
      <c r="A28">
        <v>26</v>
      </c>
      <c r="B28">
        <v>518</v>
      </c>
      <c r="C28" t="s">
        <v>74</v>
      </c>
      <c r="D28" s="20">
        <v>330750</v>
      </c>
      <c r="E28" s="20">
        <v>123390</v>
      </c>
      <c r="F28" s="23">
        <f t="shared" si="0"/>
        <v>-207360</v>
      </c>
    </row>
    <row r="29" spans="1:6" ht="15">
      <c r="A29">
        <v>26</v>
      </c>
      <c r="B29">
        <v>519</v>
      </c>
      <c r="C29" t="s">
        <v>75</v>
      </c>
      <c r="D29" s="20">
        <v>11875</v>
      </c>
      <c r="E29" s="20">
        <v>4624</v>
      </c>
      <c r="F29" s="23">
        <f t="shared" si="0"/>
        <v>-7251</v>
      </c>
    </row>
    <row r="30" spans="1:6" ht="15">
      <c r="A30">
        <v>26</v>
      </c>
      <c r="B30">
        <v>521</v>
      </c>
      <c r="C30" t="s">
        <v>76</v>
      </c>
      <c r="D30" s="20">
        <v>38735</v>
      </c>
      <c r="E30" s="20">
        <v>20274</v>
      </c>
      <c r="F30" s="23">
        <f t="shared" si="0"/>
        <v>-18461</v>
      </c>
    </row>
    <row r="31" spans="1:6" ht="15">
      <c r="A31">
        <v>26</v>
      </c>
      <c r="B31">
        <v>522</v>
      </c>
      <c r="C31" t="s">
        <v>77</v>
      </c>
      <c r="D31" s="20">
        <v>24181</v>
      </c>
      <c r="E31" s="20">
        <v>17183</v>
      </c>
      <c r="F31" s="23">
        <f t="shared" si="0"/>
        <v>-6998</v>
      </c>
    </row>
    <row r="32" spans="1:6" ht="15">
      <c r="A32">
        <v>26</v>
      </c>
      <c r="B32">
        <v>530</v>
      </c>
      <c r="C32" t="s">
        <v>78</v>
      </c>
      <c r="D32" s="20">
        <v>179926</v>
      </c>
      <c r="E32" s="20">
        <v>123435</v>
      </c>
      <c r="F32" s="23">
        <f t="shared" si="0"/>
        <v>-56491</v>
      </c>
    </row>
    <row r="33" spans="1:6" ht="15">
      <c r="A33">
        <v>26</v>
      </c>
      <c r="B33">
        <v>531</v>
      </c>
      <c r="C33" t="s">
        <v>79</v>
      </c>
      <c r="D33" s="20">
        <v>35233</v>
      </c>
      <c r="E33" s="20">
        <v>33749</v>
      </c>
      <c r="F33" s="23">
        <f t="shared" si="0"/>
        <v>-1484</v>
      </c>
    </row>
    <row r="34" spans="1:6" ht="15">
      <c r="A34">
        <v>26</v>
      </c>
      <c r="B34">
        <v>532</v>
      </c>
      <c r="C34" t="s">
        <v>80</v>
      </c>
      <c r="D34" s="20">
        <v>5248</v>
      </c>
      <c r="E34" s="20">
        <v>4636</v>
      </c>
      <c r="F34" s="23">
        <f t="shared" si="0"/>
        <v>-612</v>
      </c>
    </row>
    <row r="35" spans="1:6" ht="15">
      <c r="A35">
        <v>26</v>
      </c>
      <c r="B35">
        <v>533</v>
      </c>
      <c r="C35" t="s">
        <v>81</v>
      </c>
      <c r="D35" s="20">
        <v>1022</v>
      </c>
      <c r="E35" s="20">
        <v>483</v>
      </c>
      <c r="F35" s="23">
        <f t="shared" si="0"/>
        <v>-539</v>
      </c>
    </row>
    <row r="36" spans="1:6" ht="15">
      <c r="A36">
        <v>26</v>
      </c>
      <c r="B36">
        <v>534</v>
      </c>
      <c r="C36" t="s">
        <v>82</v>
      </c>
      <c r="D36" s="20">
        <v>2747</v>
      </c>
      <c r="E36" s="20">
        <v>1903</v>
      </c>
      <c r="F36" s="23">
        <f t="shared" si="0"/>
        <v>-844</v>
      </c>
    </row>
    <row r="37" spans="1:6" ht="15">
      <c r="A37">
        <v>26</v>
      </c>
      <c r="B37">
        <v>535</v>
      </c>
      <c r="C37" t="s">
        <v>83</v>
      </c>
      <c r="D37" s="20">
        <v>1461</v>
      </c>
      <c r="E37" s="20">
        <v>796</v>
      </c>
      <c r="F37" s="23">
        <f t="shared" si="0"/>
        <v>-665</v>
      </c>
    </row>
    <row r="38" spans="1:6" ht="15">
      <c r="A38">
        <v>26</v>
      </c>
      <c r="B38">
        <v>536</v>
      </c>
      <c r="C38" t="s">
        <v>84</v>
      </c>
      <c r="D38" s="20">
        <v>2720</v>
      </c>
      <c r="E38" s="20">
        <v>800</v>
      </c>
      <c r="F38" s="23">
        <f t="shared" si="0"/>
        <v>-1920</v>
      </c>
    </row>
    <row r="39" spans="1:6" ht="15">
      <c r="A39">
        <v>26</v>
      </c>
      <c r="B39">
        <v>537</v>
      </c>
      <c r="C39" t="s">
        <v>85</v>
      </c>
      <c r="D39" s="20">
        <v>19658</v>
      </c>
      <c r="E39" s="20">
        <v>11888</v>
      </c>
      <c r="F39" s="23">
        <f t="shared" si="0"/>
        <v>-7770</v>
      </c>
    </row>
    <row r="40" spans="1:6" ht="15">
      <c r="A40">
        <v>26</v>
      </c>
      <c r="B40">
        <v>538</v>
      </c>
      <c r="C40" t="s">
        <v>86</v>
      </c>
      <c r="D40" s="20">
        <v>23194</v>
      </c>
      <c r="E40" s="20">
        <v>14851</v>
      </c>
      <c r="F40" s="23">
        <f t="shared" si="0"/>
        <v>-8343</v>
      </c>
    </row>
    <row r="41" spans="1:6" ht="15">
      <c r="A41">
        <v>26</v>
      </c>
      <c r="B41">
        <v>539</v>
      </c>
      <c r="C41" t="s">
        <v>87</v>
      </c>
      <c r="D41" s="20">
        <v>1619</v>
      </c>
      <c r="E41" s="20">
        <v>1313</v>
      </c>
      <c r="F41" s="23">
        <f t="shared" si="0"/>
        <v>-306</v>
      </c>
    </row>
    <row r="42" spans="1:6" ht="15">
      <c r="A42">
        <v>26</v>
      </c>
      <c r="B42">
        <v>541</v>
      </c>
      <c r="C42" t="s">
        <v>88</v>
      </c>
      <c r="D42" s="20">
        <v>33751</v>
      </c>
      <c r="E42" s="20">
        <v>25783</v>
      </c>
      <c r="F42" s="23">
        <f t="shared" si="0"/>
        <v>-7968</v>
      </c>
    </row>
    <row r="43" spans="1:6" ht="15">
      <c r="A43">
        <v>26</v>
      </c>
      <c r="B43">
        <v>542</v>
      </c>
      <c r="C43" t="s">
        <v>89</v>
      </c>
      <c r="D43" s="20">
        <v>53273</v>
      </c>
      <c r="E43" s="20">
        <v>27233</v>
      </c>
      <c r="F43" s="23">
        <f t="shared" si="0"/>
        <v>-26040</v>
      </c>
    </row>
    <row r="44" spans="1:6" ht="15">
      <c r="A44">
        <v>26</v>
      </c>
      <c r="B44">
        <v>600</v>
      </c>
      <c r="C44" t="s">
        <v>90</v>
      </c>
      <c r="D44" s="20">
        <v>186648</v>
      </c>
      <c r="E44" s="20">
        <v>153290</v>
      </c>
      <c r="F44" s="23">
        <f t="shared" si="0"/>
        <v>-33358</v>
      </c>
    </row>
    <row r="45" spans="1:6" ht="15">
      <c r="A45">
        <v>26</v>
      </c>
      <c r="B45">
        <v>700</v>
      </c>
      <c r="C45" t="s">
        <v>91</v>
      </c>
      <c r="D45" s="20">
        <v>564426</v>
      </c>
      <c r="E45" s="20">
        <v>457720</v>
      </c>
      <c r="F45" s="23">
        <f t="shared" si="0"/>
        <v>-106706</v>
      </c>
    </row>
    <row r="46" spans="1:6" ht="15">
      <c r="A46">
        <v>26</v>
      </c>
      <c r="B46">
        <v>701</v>
      </c>
      <c r="C46" t="s">
        <v>92</v>
      </c>
      <c r="D46" s="20">
        <v>64228</v>
      </c>
      <c r="E46" s="20">
        <v>52035</v>
      </c>
      <c r="F46" s="23">
        <f t="shared" si="0"/>
        <v>-12193</v>
      </c>
    </row>
    <row r="47" spans="1:6" ht="15">
      <c r="A47">
        <v>26</v>
      </c>
      <c r="B47">
        <v>702</v>
      </c>
      <c r="C47" t="s">
        <v>93</v>
      </c>
      <c r="D47" s="20">
        <v>20913</v>
      </c>
      <c r="E47" s="20">
        <v>12473</v>
      </c>
      <c r="F47" s="23">
        <f t="shared" si="0"/>
        <v>-8440</v>
      </c>
    </row>
    <row r="48" spans="1:6" ht="15">
      <c r="A48">
        <v>26</v>
      </c>
      <c r="B48">
        <v>703</v>
      </c>
      <c r="C48" t="s">
        <v>94</v>
      </c>
      <c r="D48" s="20">
        <v>18867</v>
      </c>
      <c r="E48" s="20">
        <v>15232</v>
      </c>
      <c r="F48" s="23">
        <f t="shared" si="0"/>
        <v>-3635</v>
      </c>
    </row>
    <row r="49" spans="1:6" ht="15">
      <c r="A49">
        <v>26</v>
      </c>
      <c r="B49">
        <v>704</v>
      </c>
      <c r="C49" t="s">
        <v>95</v>
      </c>
      <c r="D49" s="20">
        <v>46904</v>
      </c>
      <c r="E49" s="20">
        <v>39737</v>
      </c>
      <c r="F49" s="23">
        <f t="shared" si="0"/>
        <v>-7167</v>
      </c>
    </row>
    <row r="50" spans="1:6" ht="15">
      <c r="A50">
        <v>26</v>
      </c>
      <c r="B50">
        <v>705</v>
      </c>
      <c r="C50" t="s">
        <v>96</v>
      </c>
      <c r="D50" s="20">
        <v>99230</v>
      </c>
      <c r="E50" s="20">
        <v>78529</v>
      </c>
      <c r="F50" s="23">
        <f t="shared" si="0"/>
        <v>-20701</v>
      </c>
    </row>
    <row r="51" spans="1:6" ht="15">
      <c r="A51">
        <v>26</v>
      </c>
      <c r="B51">
        <v>706</v>
      </c>
      <c r="C51" t="s">
        <v>97</v>
      </c>
      <c r="D51" s="20">
        <v>34235</v>
      </c>
      <c r="E51" s="20">
        <v>32339</v>
      </c>
      <c r="F51" s="23">
        <f t="shared" si="0"/>
        <v>-1896</v>
      </c>
    </row>
    <row r="52" spans="1:6" ht="15">
      <c r="A52">
        <v>26</v>
      </c>
      <c r="B52">
        <v>707</v>
      </c>
      <c r="C52" t="s">
        <v>98</v>
      </c>
      <c r="D52" s="20">
        <v>31298</v>
      </c>
      <c r="E52" s="20">
        <v>23699</v>
      </c>
      <c r="F52" s="23">
        <f t="shared" si="0"/>
        <v>-7599</v>
      </c>
    </row>
    <row r="53" spans="1:6" ht="15">
      <c r="A53">
        <v>26</v>
      </c>
      <c r="B53">
        <v>708</v>
      </c>
      <c r="C53" t="s">
        <v>99</v>
      </c>
      <c r="D53" s="20">
        <v>41872</v>
      </c>
      <c r="E53" s="20">
        <v>37774</v>
      </c>
      <c r="F53" s="23">
        <f t="shared" si="0"/>
        <v>-4098</v>
      </c>
    </row>
    <row r="54" spans="1:6" ht="15">
      <c r="A54">
        <v>26</v>
      </c>
      <c r="B54">
        <v>709</v>
      </c>
      <c r="C54" t="s">
        <v>100</v>
      </c>
      <c r="D54" s="20">
        <v>27733</v>
      </c>
      <c r="E54" s="20">
        <v>21229</v>
      </c>
      <c r="F54" s="23">
        <f t="shared" si="0"/>
        <v>-6504</v>
      </c>
    </row>
    <row r="55" spans="1:6" ht="15">
      <c r="A55">
        <v>26</v>
      </c>
      <c r="B55">
        <v>711</v>
      </c>
      <c r="C55" t="s">
        <v>101</v>
      </c>
      <c r="D55" s="20">
        <v>132823</v>
      </c>
      <c r="E55" s="20">
        <v>111516</v>
      </c>
      <c r="F55" s="23">
        <f t="shared" si="0"/>
        <v>-21307</v>
      </c>
    </row>
    <row r="56" spans="1:6" ht="15">
      <c r="A56">
        <v>26</v>
      </c>
      <c r="B56">
        <v>712</v>
      </c>
      <c r="C56" t="s">
        <v>102</v>
      </c>
      <c r="D56" s="20">
        <v>35627</v>
      </c>
      <c r="E56" s="20">
        <v>24117</v>
      </c>
      <c r="F56" s="23">
        <f t="shared" si="0"/>
        <v>-11510</v>
      </c>
    </row>
    <row r="57" spans="1:6" ht="15">
      <c r="A57">
        <v>26</v>
      </c>
      <c r="B57">
        <v>713</v>
      </c>
      <c r="C57" t="s">
        <v>103</v>
      </c>
      <c r="D57" s="20">
        <v>10696</v>
      </c>
      <c r="E57" s="20">
        <v>9040</v>
      </c>
      <c r="F57" s="23">
        <f t="shared" si="0"/>
        <v>-1656</v>
      </c>
    </row>
    <row r="58" spans="1:6" ht="15">
      <c r="A58">
        <v>26</v>
      </c>
      <c r="B58">
        <v>800</v>
      </c>
      <c r="C58" t="s">
        <v>104</v>
      </c>
      <c r="D58" s="20">
        <v>112536</v>
      </c>
      <c r="E58" s="20">
        <v>94568</v>
      </c>
      <c r="F58" s="23">
        <f t="shared" si="0"/>
        <v>-17968</v>
      </c>
    </row>
    <row r="59" spans="1:6" ht="15">
      <c r="A59">
        <v>26</v>
      </c>
      <c r="B59">
        <v>801</v>
      </c>
      <c r="C59" t="s">
        <v>105</v>
      </c>
      <c r="D59" s="20">
        <v>17967</v>
      </c>
      <c r="E59" s="20">
        <v>12985</v>
      </c>
      <c r="F59" s="23">
        <f t="shared" si="0"/>
        <v>-4982</v>
      </c>
    </row>
    <row r="60" spans="1:6" ht="15">
      <c r="A60">
        <v>26</v>
      </c>
      <c r="B60">
        <v>802</v>
      </c>
      <c r="C60" t="s">
        <v>106</v>
      </c>
      <c r="D60" s="20">
        <v>4768</v>
      </c>
      <c r="E60" s="20" t="s">
        <v>107</v>
      </c>
      <c r="F60" s="23" t="e">
        <f t="shared" si="0"/>
        <v>#VALUE!</v>
      </c>
    </row>
    <row r="61" spans="1:6" ht="15">
      <c r="A61">
        <v>26</v>
      </c>
      <c r="B61">
        <v>803</v>
      </c>
      <c r="C61" t="s">
        <v>108</v>
      </c>
      <c r="D61" s="20">
        <v>602</v>
      </c>
      <c r="E61" s="20">
        <v>553</v>
      </c>
      <c r="F61" s="23">
        <f t="shared" si="0"/>
        <v>-49</v>
      </c>
    </row>
    <row r="62" spans="1:6" ht="15">
      <c r="A62">
        <v>26</v>
      </c>
      <c r="B62">
        <v>804</v>
      </c>
      <c r="C62" t="s">
        <v>109</v>
      </c>
      <c r="D62" s="20">
        <v>38694</v>
      </c>
      <c r="E62" s="20">
        <v>35390</v>
      </c>
      <c r="F62" s="23">
        <f t="shared" si="0"/>
        <v>-3304</v>
      </c>
    </row>
    <row r="63" spans="1:6" ht="15">
      <c r="A63">
        <v>26</v>
      </c>
      <c r="B63">
        <v>805</v>
      </c>
      <c r="C63" t="s">
        <v>110</v>
      </c>
      <c r="D63" s="20">
        <v>4515</v>
      </c>
      <c r="E63" s="20">
        <v>5958</v>
      </c>
      <c r="F63" s="23">
        <f t="shared" si="0"/>
        <v>1443</v>
      </c>
    </row>
    <row r="64" spans="1:6" ht="15">
      <c r="A64">
        <v>26</v>
      </c>
      <c r="B64">
        <v>806</v>
      </c>
      <c r="C64" t="s">
        <v>111</v>
      </c>
      <c r="D64" s="20">
        <v>1801</v>
      </c>
      <c r="E64" s="20">
        <v>1013</v>
      </c>
      <c r="F64" s="23">
        <f t="shared" si="0"/>
        <v>-788</v>
      </c>
    </row>
    <row r="65" spans="1:6" ht="15">
      <c r="A65">
        <v>26</v>
      </c>
      <c r="B65">
        <v>807</v>
      </c>
      <c r="C65" t="s">
        <v>112</v>
      </c>
      <c r="D65" s="20">
        <v>353</v>
      </c>
      <c r="E65" s="20">
        <v>379</v>
      </c>
      <c r="F65" s="23">
        <f t="shared" si="0"/>
        <v>26</v>
      </c>
    </row>
    <row r="66" spans="1:6" ht="15">
      <c r="A66">
        <v>26</v>
      </c>
      <c r="B66">
        <v>808</v>
      </c>
      <c r="C66" t="s">
        <v>113</v>
      </c>
      <c r="D66" s="20">
        <v>14801</v>
      </c>
      <c r="E66" s="20">
        <v>12241</v>
      </c>
      <c r="F66" s="23">
        <f t="shared" si="0"/>
        <v>-2560</v>
      </c>
    </row>
    <row r="67" spans="1:6" ht="15">
      <c r="A67">
        <v>26</v>
      </c>
      <c r="B67">
        <v>809</v>
      </c>
      <c r="C67" t="s">
        <v>114</v>
      </c>
      <c r="D67" s="20">
        <v>13822</v>
      </c>
      <c r="E67" s="20" t="s">
        <v>107</v>
      </c>
      <c r="F67" s="23" t="e">
        <f aca="true" t="shared" si="1" ref="F67:F115">E67-D67</f>
        <v>#VALUE!</v>
      </c>
    </row>
    <row r="68" spans="1:6" ht="15">
      <c r="A68">
        <v>26</v>
      </c>
      <c r="B68">
        <v>811</v>
      </c>
      <c r="C68" t="s">
        <v>115</v>
      </c>
      <c r="D68" s="20">
        <v>15213</v>
      </c>
      <c r="E68" s="20">
        <v>11920</v>
      </c>
      <c r="F68" s="23">
        <f t="shared" si="1"/>
        <v>-3293</v>
      </c>
    </row>
    <row r="69" spans="1:6" ht="15">
      <c r="A69">
        <v>26</v>
      </c>
      <c r="B69">
        <v>900</v>
      </c>
      <c r="C69" t="s">
        <v>116</v>
      </c>
      <c r="D69" s="20">
        <v>76927</v>
      </c>
      <c r="E69" s="20">
        <v>55425</v>
      </c>
      <c r="F69" s="23">
        <f t="shared" si="1"/>
        <v>-21502</v>
      </c>
    </row>
    <row r="70" spans="1:6" ht="15">
      <c r="A70">
        <v>26</v>
      </c>
      <c r="B70">
        <v>901</v>
      </c>
      <c r="C70" t="s">
        <v>117</v>
      </c>
      <c r="D70" s="20">
        <v>27920</v>
      </c>
      <c r="E70" s="20">
        <v>17239</v>
      </c>
      <c r="F70" s="23">
        <f t="shared" si="1"/>
        <v>-10681</v>
      </c>
    </row>
    <row r="71" spans="1:6" ht="15">
      <c r="A71">
        <v>26</v>
      </c>
      <c r="B71">
        <v>902</v>
      </c>
      <c r="C71" t="s">
        <v>118</v>
      </c>
      <c r="D71" s="20">
        <v>7479</v>
      </c>
      <c r="E71" s="20">
        <v>5753</v>
      </c>
      <c r="F71" s="23">
        <f t="shared" si="1"/>
        <v>-1726</v>
      </c>
    </row>
    <row r="72" spans="1:6" ht="15">
      <c r="A72">
        <v>26</v>
      </c>
      <c r="B72">
        <v>903</v>
      </c>
      <c r="C72" t="s">
        <v>119</v>
      </c>
      <c r="D72" s="20">
        <v>6819</v>
      </c>
      <c r="E72" s="20">
        <v>5658</v>
      </c>
      <c r="F72" s="23">
        <f t="shared" si="1"/>
        <v>-1161</v>
      </c>
    </row>
    <row r="73" spans="1:6" ht="15">
      <c r="A73">
        <v>26</v>
      </c>
      <c r="B73">
        <v>904</v>
      </c>
      <c r="C73" t="s">
        <v>175</v>
      </c>
      <c r="D73" s="20">
        <v>374</v>
      </c>
      <c r="E73" s="20" t="s">
        <v>121</v>
      </c>
      <c r="F73" s="23" t="e">
        <f t="shared" si="1"/>
        <v>#VALUE!</v>
      </c>
    </row>
    <row r="74" spans="1:6" ht="15">
      <c r="A74">
        <v>26</v>
      </c>
      <c r="B74">
        <v>905</v>
      </c>
      <c r="C74" t="s">
        <v>122</v>
      </c>
      <c r="D74" s="20">
        <v>27328</v>
      </c>
      <c r="E74" s="20">
        <v>22239</v>
      </c>
      <c r="F74" s="23">
        <f t="shared" si="1"/>
        <v>-5089</v>
      </c>
    </row>
    <row r="75" spans="1:6" ht="15">
      <c r="A75">
        <v>26</v>
      </c>
      <c r="B75">
        <v>906</v>
      </c>
      <c r="C75" t="s">
        <v>123</v>
      </c>
      <c r="D75" s="20">
        <v>6308</v>
      </c>
      <c r="E75" s="20">
        <v>3225</v>
      </c>
      <c r="F75" s="23">
        <f t="shared" si="1"/>
        <v>-3083</v>
      </c>
    </row>
    <row r="76" spans="1:6" ht="15">
      <c r="A76">
        <v>26</v>
      </c>
      <c r="B76">
        <v>907</v>
      </c>
      <c r="C76" t="s">
        <v>176</v>
      </c>
      <c r="D76" s="20">
        <v>699</v>
      </c>
      <c r="E76" s="20">
        <v>1311</v>
      </c>
      <c r="F76" s="23">
        <f t="shared" si="1"/>
        <v>612</v>
      </c>
    </row>
    <row r="77" spans="1:6" ht="15">
      <c r="A77">
        <v>26</v>
      </c>
      <c r="B77">
        <v>1000</v>
      </c>
      <c r="C77" t="s">
        <v>125</v>
      </c>
      <c r="D77" s="20">
        <v>153565</v>
      </c>
      <c r="E77" s="20">
        <v>139508</v>
      </c>
      <c r="F77" s="23">
        <f t="shared" si="1"/>
        <v>-14057</v>
      </c>
    </row>
    <row r="78" spans="1:6" ht="15">
      <c r="A78">
        <v>26</v>
      </c>
      <c r="B78">
        <v>1001</v>
      </c>
      <c r="C78" t="s">
        <v>126</v>
      </c>
      <c r="D78" s="20">
        <v>402</v>
      </c>
      <c r="E78" s="20" t="s">
        <v>107</v>
      </c>
      <c r="F78" s="23" t="e">
        <f t="shared" si="1"/>
        <v>#VALUE!</v>
      </c>
    </row>
    <row r="79" spans="1:6" ht="15">
      <c r="A79">
        <v>26</v>
      </c>
      <c r="B79">
        <v>1002</v>
      </c>
      <c r="C79" t="s">
        <v>127</v>
      </c>
      <c r="D79" s="20">
        <v>80484</v>
      </c>
      <c r="E79" s="20">
        <v>70680</v>
      </c>
      <c r="F79" s="23">
        <f t="shared" si="1"/>
        <v>-9804</v>
      </c>
    </row>
    <row r="80" spans="1:6" ht="15">
      <c r="A80">
        <v>26</v>
      </c>
      <c r="B80">
        <v>1003</v>
      </c>
      <c r="C80" t="s">
        <v>128</v>
      </c>
      <c r="D80" s="20">
        <v>11495</v>
      </c>
      <c r="E80" s="20">
        <v>11642</v>
      </c>
      <c r="F80" s="23">
        <f t="shared" si="1"/>
        <v>147</v>
      </c>
    </row>
    <row r="81" spans="1:6" ht="15">
      <c r="A81">
        <v>26</v>
      </c>
      <c r="B81">
        <v>1004</v>
      </c>
      <c r="C81" t="s">
        <v>129</v>
      </c>
      <c r="D81" s="20">
        <v>59933</v>
      </c>
      <c r="E81" s="20">
        <v>55523</v>
      </c>
      <c r="F81" s="23">
        <f t="shared" si="1"/>
        <v>-4410</v>
      </c>
    </row>
    <row r="82" spans="1:6" ht="15">
      <c r="A82">
        <v>26</v>
      </c>
      <c r="B82">
        <v>1005</v>
      </c>
      <c r="C82" t="s">
        <v>130</v>
      </c>
      <c r="D82" s="20">
        <v>1251</v>
      </c>
      <c r="E82" s="20" t="s">
        <v>107</v>
      </c>
      <c r="F82" s="23" t="e">
        <f t="shared" si="1"/>
        <v>#VALUE!</v>
      </c>
    </row>
    <row r="83" spans="1:6" ht="15">
      <c r="A83">
        <v>26</v>
      </c>
      <c r="B83">
        <v>1100</v>
      </c>
      <c r="C83" t="s">
        <v>131</v>
      </c>
      <c r="D83" s="20">
        <v>58526</v>
      </c>
      <c r="E83" s="20">
        <v>51451</v>
      </c>
      <c r="F83" s="23">
        <f t="shared" si="1"/>
        <v>-7075</v>
      </c>
    </row>
    <row r="84" spans="1:6" ht="15">
      <c r="A84">
        <v>26</v>
      </c>
      <c r="B84">
        <v>1101</v>
      </c>
      <c r="C84" t="s">
        <v>132</v>
      </c>
      <c r="D84" s="20">
        <v>39100</v>
      </c>
      <c r="E84" s="20">
        <v>36966</v>
      </c>
      <c r="F84" s="23">
        <f t="shared" si="1"/>
        <v>-2134</v>
      </c>
    </row>
    <row r="85" spans="1:6" ht="15">
      <c r="A85">
        <v>26</v>
      </c>
      <c r="B85">
        <v>1102</v>
      </c>
      <c r="C85" t="s">
        <v>133</v>
      </c>
      <c r="D85" s="20">
        <v>18649</v>
      </c>
      <c r="E85" s="20">
        <v>13692</v>
      </c>
      <c r="F85" s="23">
        <f t="shared" si="1"/>
        <v>-4957</v>
      </c>
    </row>
    <row r="86" spans="1:6" ht="15">
      <c r="A86">
        <v>26</v>
      </c>
      <c r="B86">
        <v>1103</v>
      </c>
      <c r="C86" t="s">
        <v>134</v>
      </c>
      <c r="D86" s="20">
        <v>777</v>
      </c>
      <c r="E86" s="20">
        <v>793</v>
      </c>
      <c r="F86" s="23">
        <f t="shared" si="1"/>
        <v>16</v>
      </c>
    </row>
    <row r="87" spans="1:6" ht="15">
      <c r="A87">
        <v>26</v>
      </c>
      <c r="B87">
        <v>1200</v>
      </c>
      <c r="C87" t="s">
        <v>135</v>
      </c>
      <c r="D87" s="20">
        <v>279041</v>
      </c>
      <c r="E87" s="20">
        <v>224919</v>
      </c>
      <c r="F87" s="23">
        <f t="shared" si="1"/>
        <v>-54122</v>
      </c>
    </row>
    <row r="88" spans="1:6" ht="15">
      <c r="A88">
        <v>26</v>
      </c>
      <c r="B88">
        <v>1300</v>
      </c>
      <c r="C88" t="s">
        <v>136</v>
      </c>
      <c r="D88" s="20">
        <v>70250</v>
      </c>
      <c r="E88" s="20">
        <v>51662</v>
      </c>
      <c r="F88" s="23">
        <f t="shared" si="1"/>
        <v>-18588</v>
      </c>
    </row>
    <row r="89" spans="1:6" ht="15">
      <c r="A89">
        <v>26</v>
      </c>
      <c r="B89">
        <v>1400</v>
      </c>
      <c r="C89" t="s">
        <v>137</v>
      </c>
      <c r="D89" s="20">
        <v>294500</v>
      </c>
      <c r="E89" s="20">
        <v>233730</v>
      </c>
      <c r="F89" s="23">
        <f t="shared" si="1"/>
        <v>-60770</v>
      </c>
    </row>
    <row r="90" spans="1:6" ht="15">
      <c r="A90">
        <v>26</v>
      </c>
      <c r="B90">
        <v>1401</v>
      </c>
      <c r="C90" t="s">
        <v>138</v>
      </c>
      <c r="D90" s="20">
        <v>282002</v>
      </c>
      <c r="E90" s="20">
        <v>223753</v>
      </c>
      <c r="F90" s="23">
        <f t="shared" si="1"/>
        <v>-58249</v>
      </c>
    </row>
    <row r="91" spans="1:6" ht="15">
      <c r="A91">
        <v>26</v>
      </c>
      <c r="B91">
        <v>1402</v>
      </c>
      <c r="C91" t="s">
        <v>139</v>
      </c>
      <c r="D91" s="20">
        <v>12498</v>
      </c>
      <c r="E91" s="20">
        <v>9977</v>
      </c>
      <c r="F91" s="23">
        <f t="shared" si="1"/>
        <v>-2521</v>
      </c>
    </row>
    <row r="92" spans="1:6" ht="15">
      <c r="A92">
        <v>26</v>
      </c>
      <c r="B92">
        <v>1500</v>
      </c>
      <c r="C92" t="s">
        <v>140</v>
      </c>
      <c r="D92" s="20">
        <v>53057</v>
      </c>
      <c r="E92" s="20">
        <v>76338</v>
      </c>
      <c r="F92" s="23">
        <f t="shared" si="1"/>
        <v>23281</v>
      </c>
    </row>
    <row r="93" spans="1:6" ht="15">
      <c r="A93">
        <v>26</v>
      </c>
      <c r="B93">
        <v>1600</v>
      </c>
      <c r="C93" t="s">
        <v>141</v>
      </c>
      <c r="D93" s="20">
        <v>459902</v>
      </c>
      <c r="E93" s="20">
        <v>538217</v>
      </c>
      <c r="F93" s="23">
        <f t="shared" si="1"/>
        <v>78315</v>
      </c>
    </row>
    <row r="94" spans="1:6" ht="15">
      <c r="A94">
        <v>26</v>
      </c>
      <c r="B94">
        <v>1601</v>
      </c>
      <c r="C94" t="s">
        <v>142</v>
      </c>
      <c r="D94" s="20">
        <v>144348</v>
      </c>
      <c r="E94" s="20">
        <v>185434</v>
      </c>
      <c r="F94" s="23">
        <f t="shared" si="1"/>
        <v>41086</v>
      </c>
    </row>
    <row r="95" spans="1:6" ht="15">
      <c r="A95">
        <v>26</v>
      </c>
      <c r="B95">
        <v>1602</v>
      </c>
      <c r="C95" t="s">
        <v>143</v>
      </c>
      <c r="D95" s="20">
        <v>177440</v>
      </c>
      <c r="E95" s="20">
        <v>192043</v>
      </c>
      <c r="F95" s="23">
        <f t="shared" si="1"/>
        <v>14603</v>
      </c>
    </row>
    <row r="96" spans="1:6" ht="15">
      <c r="A96">
        <v>26</v>
      </c>
      <c r="B96">
        <v>1603</v>
      </c>
      <c r="C96" t="s">
        <v>144</v>
      </c>
      <c r="D96" s="20">
        <v>87185</v>
      </c>
      <c r="E96" s="20">
        <v>99408</v>
      </c>
      <c r="F96" s="23">
        <f t="shared" si="1"/>
        <v>12223</v>
      </c>
    </row>
    <row r="97" spans="1:6" ht="15">
      <c r="A97">
        <v>26</v>
      </c>
      <c r="B97">
        <v>1604</v>
      </c>
      <c r="C97" t="s">
        <v>145</v>
      </c>
      <c r="D97" s="20">
        <v>50929</v>
      </c>
      <c r="E97" s="20">
        <v>61332</v>
      </c>
      <c r="F97" s="23">
        <f t="shared" si="1"/>
        <v>10403</v>
      </c>
    </row>
    <row r="98" spans="1:6" ht="15">
      <c r="A98">
        <v>26</v>
      </c>
      <c r="B98">
        <v>1700</v>
      </c>
      <c r="C98" t="s">
        <v>146</v>
      </c>
      <c r="D98" s="20">
        <v>60818</v>
      </c>
      <c r="E98" s="20">
        <v>58677</v>
      </c>
      <c r="F98" s="23">
        <f t="shared" si="1"/>
        <v>-2141</v>
      </c>
    </row>
    <row r="99" spans="1:6" ht="15">
      <c r="A99">
        <v>26</v>
      </c>
      <c r="B99">
        <v>1701</v>
      </c>
      <c r="C99" t="s">
        <v>147</v>
      </c>
      <c r="D99" s="20">
        <v>11458</v>
      </c>
      <c r="E99" s="20">
        <v>9759</v>
      </c>
      <c r="F99" s="23">
        <f t="shared" si="1"/>
        <v>-1699</v>
      </c>
    </row>
    <row r="100" spans="1:6" ht="15">
      <c r="A100">
        <v>26</v>
      </c>
      <c r="B100">
        <v>1702</v>
      </c>
      <c r="C100" t="s">
        <v>148</v>
      </c>
      <c r="D100" s="20">
        <v>3084</v>
      </c>
      <c r="E100" s="20">
        <v>3739</v>
      </c>
      <c r="F100" s="23">
        <f t="shared" si="1"/>
        <v>655</v>
      </c>
    </row>
    <row r="101" spans="1:6" ht="15">
      <c r="A101">
        <v>26</v>
      </c>
      <c r="B101">
        <v>1703</v>
      </c>
      <c r="C101" t="s">
        <v>149</v>
      </c>
      <c r="D101" s="20">
        <v>46276</v>
      </c>
      <c r="E101" s="20">
        <v>45179</v>
      </c>
      <c r="F101" s="23">
        <f t="shared" si="1"/>
        <v>-1097</v>
      </c>
    </row>
    <row r="102" spans="1:6" ht="15">
      <c r="A102">
        <v>26</v>
      </c>
      <c r="B102">
        <v>1800</v>
      </c>
      <c r="C102" t="s">
        <v>150</v>
      </c>
      <c r="D102" s="20">
        <v>335131</v>
      </c>
      <c r="E102" s="20">
        <v>325238</v>
      </c>
      <c r="F102" s="23">
        <f t="shared" si="1"/>
        <v>-9893</v>
      </c>
    </row>
    <row r="103" spans="1:6" ht="15">
      <c r="A103">
        <v>26</v>
      </c>
      <c r="B103">
        <v>1801</v>
      </c>
      <c r="C103" t="s">
        <v>151</v>
      </c>
      <c r="D103" s="20">
        <v>36539</v>
      </c>
      <c r="E103" s="20">
        <v>30734</v>
      </c>
      <c r="F103" s="23">
        <f t="shared" si="1"/>
        <v>-5805</v>
      </c>
    </row>
    <row r="104" spans="1:6" ht="15">
      <c r="A104">
        <v>26</v>
      </c>
      <c r="B104">
        <v>1802</v>
      </c>
      <c r="C104" t="s">
        <v>152</v>
      </c>
      <c r="D104" s="20">
        <v>298592</v>
      </c>
      <c r="E104" s="20">
        <v>294504</v>
      </c>
      <c r="F104" s="23">
        <f t="shared" si="1"/>
        <v>-4088</v>
      </c>
    </row>
    <row r="105" spans="1:6" ht="15">
      <c r="A105">
        <v>26</v>
      </c>
      <c r="B105">
        <v>1900</v>
      </c>
      <c r="C105" t="s">
        <v>153</v>
      </c>
      <c r="D105" s="20">
        <v>209137</v>
      </c>
      <c r="E105" s="20">
        <v>192241</v>
      </c>
      <c r="F105" s="23">
        <f t="shared" si="1"/>
        <v>-16896</v>
      </c>
    </row>
    <row r="106" spans="1:6" ht="15">
      <c r="A106">
        <v>26</v>
      </c>
      <c r="B106">
        <v>1901</v>
      </c>
      <c r="C106" t="s">
        <v>154</v>
      </c>
      <c r="D106" s="20">
        <v>47992</v>
      </c>
      <c r="E106" s="20">
        <v>35483</v>
      </c>
      <c r="F106" s="23">
        <f t="shared" si="1"/>
        <v>-12509</v>
      </c>
    </row>
    <row r="107" spans="1:6" ht="15">
      <c r="A107">
        <v>26</v>
      </c>
      <c r="B107">
        <v>1902</v>
      </c>
      <c r="C107" t="s">
        <v>155</v>
      </c>
      <c r="D107" s="20">
        <v>44001</v>
      </c>
      <c r="E107" s="20">
        <v>39291</v>
      </c>
      <c r="F107" s="23">
        <f t="shared" si="1"/>
        <v>-4710</v>
      </c>
    </row>
    <row r="108" spans="1:6" ht="15">
      <c r="A108">
        <v>26</v>
      </c>
      <c r="B108">
        <v>1903</v>
      </c>
      <c r="C108" t="s">
        <v>156</v>
      </c>
      <c r="D108" s="20">
        <v>89579</v>
      </c>
      <c r="E108" s="20">
        <v>90574</v>
      </c>
      <c r="F108" s="23">
        <f t="shared" si="1"/>
        <v>995</v>
      </c>
    </row>
    <row r="109" spans="1:6" ht="15">
      <c r="A109">
        <v>26</v>
      </c>
      <c r="B109">
        <v>1904</v>
      </c>
      <c r="C109" t="s">
        <v>157</v>
      </c>
      <c r="D109" s="20">
        <v>27565</v>
      </c>
      <c r="E109" s="20">
        <v>26893</v>
      </c>
      <c r="F109" s="23">
        <f t="shared" si="1"/>
        <v>-672</v>
      </c>
    </row>
    <row r="110" spans="1:6" ht="15">
      <c r="A110">
        <v>26</v>
      </c>
      <c r="B110">
        <v>2000</v>
      </c>
      <c r="C110" t="s">
        <v>158</v>
      </c>
      <c r="D110" s="20">
        <v>698253</v>
      </c>
      <c r="E110" s="20">
        <v>656586</v>
      </c>
      <c r="F110" s="23">
        <f t="shared" si="1"/>
        <v>-41667</v>
      </c>
    </row>
    <row r="111" spans="1:6" ht="15">
      <c r="A111">
        <v>26</v>
      </c>
      <c r="B111">
        <v>2001</v>
      </c>
      <c r="C111" t="s">
        <v>159</v>
      </c>
      <c r="D111" s="20">
        <v>59673</v>
      </c>
      <c r="E111" s="20">
        <v>54092</v>
      </c>
      <c r="F111" s="23">
        <f t="shared" si="1"/>
        <v>-5581</v>
      </c>
    </row>
    <row r="112" spans="1:6" ht="15">
      <c r="A112">
        <v>26</v>
      </c>
      <c r="B112">
        <v>2002</v>
      </c>
      <c r="C112" t="s">
        <v>160</v>
      </c>
      <c r="D112" s="20">
        <v>21718</v>
      </c>
      <c r="E112" s="20">
        <v>20559</v>
      </c>
      <c r="F112" s="23">
        <f t="shared" si="1"/>
        <v>-1159</v>
      </c>
    </row>
    <row r="113" spans="1:6" ht="15">
      <c r="A113">
        <v>26</v>
      </c>
      <c r="B113">
        <v>2010</v>
      </c>
      <c r="C113" t="s">
        <v>161</v>
      </c>
      <c r="D113" s="20">
        <v>616862</v>
      </c>
      <c r="E113" s="20">
        <v>581935</v>
      </c>
      <c r="F113" s="23">
        <f t="shared" si="1"/>
        <v>-34927</v>
      </c>
    </row>
    <row r="114" spans="1:6" ht="15">
      <c r="A114">
        <v>26</v>
      </c>
      <c r="B114">
        <v>2011</v>
      </c>
      <c r="C114" t="s">
        <v>162</v>
      </c>
      <c r="D114" s="20">
        <v>173801</v>
      </c>
      <c r="E114" s="20">
        <v>174242</v>
      </c>
      <c r="F114" s="23">
        <f t="shared" si="1"/>
        <v>441</v>
      </c>
    </row>
    <row r="115" spans="1:6" ht="15">
      <c r="A115">
        <v>26</v>
      </c>
      <c r="B115">
        <v>2012</v>
      </c>
      <c r="C115" t="s">
        <v>163</v>
      </c>
      <c r="D115" s="20">
        <v>443061</v>
      </c>
      <c r="E115" s="20">
        <v>407693</v>
      </c>
      <c r="F115" s="23">
        <f t="shared" si="1"/>
        <v>-35368</v>
      </c>
    </row>
    <row r="117" ht="15">
      <c r="A117" t="s">
        <v>164</v>
      </c>
    </row>
    <row r="118" spans="1:3" ht="15">
      <c r="A118" t="s">
        <v>177</v>
      </c>
      <c r="B118" t="s">
        <v>178</v>
      </c>
      <c r="C118" t="s">
        <v>179</v>
      </c>
    </row>
    <row r="119" ht="15">
      <c r="A119" t="s">
        <v>168</v>
      </c>
    </row>
    <row r="120" ht="15">
      <c r="A120" t="s">
        <v>169</v>
      </c>
    </row>
    <row r="121" ht="15">
      <c r="A121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Mackinac Center for Public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Hohman</dc:creator>
  <cp:keywords/>
  <dc:description/>
  <cp:lastModifiedBy>Jarrett Skorup</cp:lastModifiedBy>
  <dcterms:created xsi:type="dcterms:W3CDTF">2010-09-30T14:35:19Z</dcterms:created>
  <dcterms:modified xsi:type="dcterms:W3CDTF">2010-12-21T15:32:57Z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